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0" windowWidth="18255" windowHeight="11595" tabRatio="737" activeTab="12"/>
  </bookViews>
  <sheets>
    <sheet name="루틴" sheetId="6" r:id="rId1"/>
    <sheet name="증상" sheetId="19" r:id="rId2"/>
    <sheet name="GI" sheetId="13" r:id="rId3"/>
    <sheet name="순환기" sheetId="8" r:id="rId4"/>
    <sheet name="호흡기" sheetId="4" r:id="rId5"/>
    <sheet name="내분비" sheetId="18" r:id="rId6"/>
    <sheet name="피부과" sheetId="5" r:id="rId7"/>
    <sheet name="통증" sheetId="17" r:id="rId8"/>
    <sheet name="신경과" sheetId="1" r:id="rId9"/>
    <sheet name="안과" sheetId="9" r:id="rId10"/>
    <sheet name="비뇨" sheetId="15" r:id="rId11"/>
    <sheet name="산부인과" sheetId="16" r:id="rId12"/>
    <sheet name="예방접종" sheetId="12" r:id="rId13"/>
    <sheet name="약물관련" sheetId="11" r:id="rId14"/>
    <sheet name="약 배설" sheetId="7" r:id="rId15"/>
  </sheets>
  <calcPr calcId="125725"/>
</workbook>
</file>

<file path=xl/calcChain.xml><?xml version="1.0" encoding="utf-8"?>
<calcChain xmlns="http://schemas.openxmlformats.org/spreadsheetml/2006/main">
  <c r="F21" i="4"/>
  <c r="F20"/>
</calcChain>
</file>

<file path=xl/sharedStrings.xml><?xml version="1.0" encoding="utf-8"?>
<sst xmlns="http://schemas.openxmlformats.org/spreadsheetml/2006/main" count="733" uniqueCount="667">
  <si>
    <t>삼차신경병증</t>
  </si>
  <si>
    <t>병명</t>
    <phoneticPr fontId="1" type="noConversion"/>
  </si>
  <si>
    <t>증상</t>
    <phoneticPr fontId="1" type="noConversion"/>
  </si>
  <si>
    <t>편측 얼굴감각 저하, 씹기근육 약화로 시작되고 흔히 다른 뇌신경 부전이 동반된다. 통증은 “전기가 통하는 것처럼 벼락치는 듯이 갑자기” 나타난다. 저절로 나타나기도 하며, 말을 하거나 음식을 씹을 때나 어느 부분을 건드려도 나타난다.</t>
    <phoneticPr fontId="1" type="noConversion"/>
  </si>
  <si>
    <t>특징</t>
    <phoneticPr fontId="1" type="noConversion"/>
  </si>
  <si>
    <t>치료</t>
    <phoneticPr fontId="1" type="noConversion"/>
  </si>
  <si>
    <t>악화와 호전이 반복된다는 점을 주의해야 한다.</t>
  </si>
  <si>
    <t>carbamazepine 100mg bid + phenytoin, baclofen, valproate, lamotrigine, gabapentine</t>
  </si>
  <si>
    <t>감별</t>
    <phoneticPr fontId="1" type="noConversion"/>
  </si>
  <si>
    <t>치주감염, 부비동 질환, 중이염, 급성녹내장, 대상포진</t>
  </si>
  <si>
    <t>백선</t>
    <phoneticPr fontId="1" type="noConversion"/>
  </si>
  <si>
    <t>4,5번째 발가락 사이 각질</t>
    <phoneticPr fontId="1" type="noConversion"/>
  </si>
  <si>
    <t>항진균제, 푸루나졸</t>
    <phoneticPr fontId="1" type="noConversion"/>
  </si>
  <si>
    <t>처방</t>
    <phoneticPr fontId="1" type="noConversion"/>
  </si>
  <si>
    <t>감기</t>
    <phoneticPr fontId="1" type="noConversion"/>
  </si>
  <si>
    <t>통증</t>
    <phoneticPr fontId="1" type="noConversion"/>
  </si>
  <si>
    <t>가려움증
pruritis</t>
    <phoneticPr fontId="1" type="noConversion"/>
  </si>
  <si>
    <t>관절통
pain in joint
backache
arthritis</t>
    <phoneticPr fontId="1" type="noConversion"/>
  </si>
  <si>
    <t>소화불량
dyspepsia</t>
    <phoneticPr fontId="1" type="noConversion"/>
  </si>
  <si>
    <t>속쓰림
heartburn</t>
    <phoneticPr fontId="1" type="noConversion"/>
  </si>
  <si>
    <t>배탈
gastroenteritis</t>
    <phoneticPr fontId="1" type="noConversion"/>
  </si>
  <si>
    <t>벌 쏘임
hornets, bee</t>
    <phoneticPr fontId="1" type="noConversion"/>
  </si>
  <si>
    <t>경련</t>
    <phoneticPr fontId="1" type="noConversion"/>
  </si>
  <si>
    <t>디아제팜 주사</t>
    <phoneticPr fontId="1" type="noConversion"/>
  </si>
  <si>
    <t>고혈압</t>
    <phoneticPr fontId="1" type="noConversion"/>
  </si>
  <si>
    <t>당뇨</t>
    <phoneticPr fontId="1" type="noConversion"/>
  </si>
  <si>
    <t>고지혈증</t>
    <phoneticPr fontId="1" type="noConversion"/>
  </si>
  <si>
    <t>통풍</t>
    <phoneticPr fontId="1" type="noConversion"/>
  </si>
  <si>
    <t>알로푸리놀</t>
    <phoneticPr fontId="1" type="noConversion"/>
  </si>
  <si>
    <t>부종</t>
    <phoneticPr fontId="1" type="noConversion"/>
  </si>
  <si>
    <t>외상
laceration</t>
    <phoneticPr fontId="1" type="noConversion"/>
  </si>
  <si>
    <t>화상</t>
    <phoneticPr fontId="1" type="noConversion"/>
  </si>
  <si>
    <t>실마진 50g, 햇빛 피하세요</t>
    <phoneticPr fontId="1" type="noConversion"/>
  </si>
  <si>
    <t>무좀</t>
    <phoneticPr fontId="1" type="noConversion"/>
  </si>
  <si>
    <t>대상포진</t>
    <phoneticPr fontId="1" type="noConversion"/>
  </si>
  <si>
    <t>구내염</t>
    <phoneticPr fontId="1" type="noConversion"/>
  </si>
  <si>
    <t>치매</t>
    <phoneticPr fontId="1" type="noConversion"/>
  </si>
  <si>
    <t>연고</t>
    <phoneticPr fontId="1" type="noConversion"/>
  </si>
  <si>
    <t>항생제</t>
    <phoneticPr fontId="1" type="noConversion"/>
  </si>
  <si>
    <t>약제명</t>
    <phoneticPr fontId="1" type="noConversion"/>
  </si>
  <si>
    <t>indication</t>
    <phoneticPr fontId="1" type="noConversion"/>
  </si>
  <si>
    <t>영향을 주는 병용약제</t>
    <phoneticPr fontId="1" type="noConversion"/>
  </si>
  <si>
    <t>부작용</t>
    <phoneticPr fontId="1" type="noConversion"/>
  </si>
  <si>
    <t>aminoglycoside</t>
    <phoneticPr fontId="1" type="noConversion"/>
  </si>
  <si>
    <t>성분명</t>
    <phoneticPr fontId="1" type="noConversion"/>
  </si>
  <si>
    <t>amoxicillin
ampicillin</t>
    <phoneticPr fontId="1" type="noConversion"/>
  </si>
  <si>
    <t>알로퓨리놀</t>
    <phoneticPr fontId="1" type="noConversion"/>
  </si>
  <si>
    <t>발진</t>
    <phoneticPr fontId="1" type="noConversion"/>
  </si>
  <si>
    <t>오구멘틴,크목실린</t>
    <phoneticPr fontId="1" type="noConversion"/>
  </si>
  <si>
    <t>씨프로바이정</t>
    <phoneticPr fontId="1" type="noConversion"/>
  </si>
  <si>
    <t>vancomycin, NSAID
loop 이뇨제</t>
    <phoneticPr fontId="1" type="noConversion"/>
  </si>
  <si>
    <t>신장 독성
이독성</t>
    <phoneticPr fontId="1" type="noConversion"/>
  </si>
  <si>
    <t>미네랄제제(Fe, Mg, Zn, Ca), 수크랄페이트
NSAID
와파린
갑상선 호르몬제
인슐린, 경구혈당강하제</t>
    <phoneticPr fontId="1" type="noConversion"/>
  </si>
  <si>
    <t>항생제흡수감소
CNS자극, seizure
PT 연장
갑상선수치 감소
혈당변화</t>
    <phoneticPr fontId="1" type="noConversion"/>
  </si>
  <si>
    <t>metronidazole</t>
    <phoneticPr fontId="1" type="noConversion"/>
  </si>
  <si>
    <t>디설피람 유사 효과
항응고 항진</t>
    <phoneticPr fontId="1" type="noConversion"/>
  </si>
  <si>
    <t>macrolide
erythromycin
clarithromycin</t>
    <phoneticPr fontId="1" type="noConversion"/>
  </si>
  <si>
    <t>cimetidine, steroid, statin, warfarin
carbamazepine
colchicine</t>
    <phoneticPr fontId="1" type="noConversion"/>
  </si>
  <si>
    <t>병용약제 효과증가
금기
금기</t>
    <phoneticPr fontId="1" type="noConversion"/>
  </si>
  <si>
    <t>azole</t>
    <phoneticPr fontId="1" type="noConversion"/>
  </si>
  <si>
    <t>CCB, statin, midazolam, 경구 항응고제, PPI, 혈당강하제, rifampin
H2 blocker, 제산제, sucralfate, PPI, rifampin</t>
    <phoneticPr fontId="1" type="noConversion"/>
  </si>
  <si>
    <t>병용약제 효과증가
azole 흡수감소</t>
    <phoneticPr fontId="1" type="noConversion"/>
  </si>
  <si>
    <t>TMP/SMX</t>
    <phoneticPr fontId="1" type="noConversion"/>
  </si>
  <si>
    <t>병용약제 효과증가
피임제 효과감소</t>
    <phoneticPr fontId="1" type="noConversion"/>
  </si>
  <si>
    <t>warfarin, loperamide(아레스탈)
경구 피임제</t>
    <phoneticPr fontId="1" type="noConversion"/>
  </si>
  <si>
    <t>술
경구 항응고제(안플라그 heparin)</t>
    <phoneticPr fontId="1" type="noConversion"/>
  </si>
  <si>
    <t>세파</t>
    <phoneticPr fontId="1" type="noConversion"/>
  </si>
  <si>
    <t>설사, 열, 발진, 빈혈, 간질성신염, 혈소판감소, 백혈구감소</t>
    <phoneticPr fontId="1" type="noConversion"/>
  </si>
  <si>
    <t>간</t>
    <phoneticPr fontId="1" type="noConversion"/>
  </si>
  <si>
    <t>배설</t>
    <phoneticPr fontId="1" type="noConversion"/>
  </si>
  <si>
    <t>신장</t>
    <phoneticPr fontId="1" type="noConversion"/>
  </si>
  <si>
    <t>편두통</t>
    <phoneticPr fontId="1" type="noConversion"/>
  </si>
  <si>
    <t>편측, 좌우 번갈아가며, 욱신욱신, 지끈지끈</t>
    <phoneticPr fontId="1" type="noConversion"/>
  </si>
  <si>
    <t>긴장성 두통</t>
    <phoneticPr fontId="1" type="noConversion"/>
  </si>
  <si>
    <t>조이는, 무거운, 누르는듯</t>
    <phoneticPr fontId="1" type="noConversion"/>
  </si>
  <si>
    <t>마사지, 온찜질</t>
    <phoneticPr fontId="1" type="noConversion"/>
  </si>
  <si>
    <t>수면문제, 운동부족, 약물과용, 스트레스, 카페인 과다섭취</t>
  </si>
  <si>
    <t>acetaminophen
NSAID</t>
    <phoneticPr fontId="1" type="noConversion"/>
  </si>
  <si>
    <t>씨제이후라시닐정</t>
    <phoneticPr fontId="1" type="noConversion"/>
  </si>
  <si>
    <t>thiazide 계</t>
    <phoneticPr fontId="1" type="noConversion"/>
  </si>
  <si>
    <t>코자플러스, 다이크로짇</t>
    <phoneticPr fontId="1" type="noConversion"/>
  </si>
  <si>
    <t>통풍 환자에 금기</t>
    <phoneticPr fontId="1" type="noConversion"/>
  </si>
  <si>
    <t>ACEi , ARB</t>
    <phoneticPr fontId="1" type="noConversion"/>
  </si>
  <si>
    <t>에나프린, 코자</t>
    <phoneticPr fontId="1" type="noConversion"/>
  </si>
  <si>
    <t>임신 여성에 금기
ACEi 는 혈관부종 병력시 금기
ARB 는 칼륨 5 이상시 금기</t>
    <phoneticPr fontId="1" type="noConversion"/>
  </si>
  <si>
    <t>이차성 고혈압</t>
    <phoneticPr fontId="1" type="noConversion"/>
  </si>
  <si>
    <t>알도스테론증</t>
    <phoneticPr fontId="1" type="noConversion"/>
  </si>
  <si>
    <t>가끔씩 손발에 힘이 없어진다, 손발에 쥐가 잘 난</t>
    <phoneticPr fontId="1" type="noConversion"/>
  </si>
  <si>
    <t>의인성 쿠싱 증후군</t>
    <phoneticPr fontId="1" type="noConversion"/>
  </si>
  <si>
    <t>관절염 치료제의 장기 복용</t>
    <phoneticPr fontId="1" type="noConversion"/>
  </si>
  <si>
    <t>약물교체</t>
    <phoneticPr fontId="1" type="noConversion"/>
  </si>
  <si>
    <t>발작성 심계 항진, 발한, 체중감소</t>
    <phoneticPr fontId="1" type="noConversion"/>
  </si>
  <si>
    <t>크롬 친화 세포종
pheochromocytoma</t>
    <phoneticPr fontId="1" type="noConversion"/>
  </si>
  <si>
    <t>부신 알도스테론 과다분비</t>
    <phoneticPr fontId="1" type="noConversion"/>
  </si>
  <si>
    <t>여드름, 홍조, 혈압상승, 멍이 잘듬, 근력약화</t>
    <phoneticPr fontId="1" type="noConversion"/>
  </si>
  <si>
    <t>갑상선 항진증</t>
    <phoneticPr fontId="1" type="noConversion"/>
  </si>
  <si>
    <t xml:space="preserve">만성피로, 심계항진, 더위, 체중감소, </t>
    <phoneticPr fontId="1" type="noConversion"/>
  </si>
  <si>
    <t>항갑선제</t>
    <phoneticPr fontId="1" type="noConversion"/>
  </si>
  <si>
    <t>파킨슨병</t>
    <phoneticPr fontId="1" type="noConversion"/>
  </si>
  <si>
    <t>총총걸음, 안정떨림, 경직성, 굴곡성 체위</t>
    <phoneticPr fontId="1" type="noConversion"/>
  </si>
  <si>
    <t>일측성</t>
    <phoneticPr fontId="1" type="noConversion"/>
  </si>
  <si>
    <t>levodopa</t>
    <phoneticPr fontId="1" type="noConversion"/>
  </si>
  <si>
    <t>대상포진</t>
    <phoneticPr fontId="1" type="noConversion"/>
  </si>
  <si>
    <t>농가진</t>
    <phoneticPr fontId="1" type="noConversion"/>
  </si>
  <si>
    <t>단순포진</t>
    <phoneticPr fontId="1" type="noConversion"/>
  </si>
  <si>
    <t>군집한 수포, 가려움, 작열감</t>
    <phoneticPr fontId="1" type="noConversion"/>
  </si>
  <si>
    <t>HSV, 재발, 입주위,</t>
    <phoneticPr fontId="1" type="noConversion"/>
  </si>
  <si>
    <t>acyclovir크림 (조비락스) 1일 5회 5일간</t>
    <phoneticPr fontId="1" type="noConversion"/>
  </si>
  <si>
    <t>발진이 나타나기 4~5일 전에 피부절을 따라 동통, 압통, 감각이상 보임. 이후 홍반성 구진, 수포 발생</t>
    <phoneticPr fontId="1" type="noConversion"/>
  </si>
  <si>
    <t>통증, 띠 모양</t>
    <phoneticPr fontId="1" type="noConversion"/>
  </si>
  <si>
    <t>acyclovir 1T 200mg</t>
    <phoneticPr fontId="1" type="noConversion"/>
  </si>
  <si>
    <t>없는약</t>
    <phoneticPr fontId="1" type="noConversion"/>
  </si>
  <si>
    <t>세파 + NSAID (타스펜)</t>
    <phoneticPr fontId="1" type="noConversion"/>
  </si>
  <si>
    <t>더마톱</t>
    <phoneticPr fontId="1" type="noConversion"/>
  </si>
  <si>
    <t>아토피</t>
    <phoneticPr fontId="1" type="noConversion"/>
  </si>
  <si>
    <t>손발 갈라짐</t>
    <phoneticPr fontId="1" type="noConversion"/>
  </si>
  <si>
    <t>녹내장</t>
    <phoneticPr fontId="1" type="noConversion"/>
  </si>
  <si>
    <t>암점, 안구통증, 시야손상</t>
    <phoneticPr fontId="1" type="noConversion"/>
  </si>
  <si>
    <t>백내장</t>
    <phoneticPr fontId="1" type="noConversion"/>
  </si>
  <si>
    <t>주간맹, 뿌옇게보임, 단안복시</t>
    <phoneticPr fontId="1" type="noConversion"/>
  </si>
  <si>
    <t>노시안</t>
    <phoneticPr fontId="1" type="noConversion"/>
  </si>
  <si>
    <t>근거리 시력장애, 시야흐려짐, 피로감</t>
    <phoneticPr fontId="1" type="noConversion"/>
  </si>
  <si>
    <t>볼록렌즈</t>
    <phoneticPr fontId="1" type="noConversion"/>
  </si>
  <si>
    <t>인공수정체 삽입</t>
    <phoneticPr fontId="1" type="noConversion"/>
  </si>
  <si>
    <t>pilocarpine, BB,CAI, PG</t>
    <phoneticPr fontId="1" type="noConversion"/>
  </si>
  <si>
    <t>당뇨병 망막병증</t>
    <phoneticPr fontId="1" type="noConversion"/>
  </si>
  <si>
    <t>서서히 진행하는 시력장애</t>
    <phoneticPr fontId="1" type="noConversion"/>
  </si>
  <si>
    <t>안저검사 매년실시</t>
    <phoneticPr fontId="1" type="noConversion"/>
  </si>
  <si>
    <t>유행각결막염</t>
    <phoneticPr fontId="1" type="noConversion"/>
  </si>
  <si>
    <t>대증, 항생제, 스테로이드 점안</t>
    <phoneticPr fontId="1" type="noConversion"/>
  </si>
  <si>
    <t>급성출혈성결막염</t>
    <phoneticPr fontId="1" type="noConversion"/>
  </si>
  <si>
    <t>5~7일 지속</t>
    <phoneticPr fontId="1" type="noConversion"/>
  </si>
  <si>
    <t>봄철 각결막염</t>
    <phoneticPr fontId="1" type="noConversion"/>
  </si>
  <si>
    <t>윗 눈꺼풀 거대유두</t>
    <phoneticPr fontId="1" type="noConversion"/>
  </si>
  <si>
    <t>대증, 스테로이드, cromolyn sodium</t>
    <phoneticPr fontId="1" type="noConversion"/>
  </si>
  <si>
    <t>급성 기침</t>
    <phoneticPr fontId="1" type="noConversion"/>
  </si>
  <si>
    <t>만성 기침</t>
    <phoneticPr fontId="1" type="noConversion"/>
  </si>
  <si>
    <t>상기도 감염, 폐렴, 폐색전증, 심부전</t>
    <phoneticPr fontId="1" type="noConversion"/>
  </si>
  <si>
    <t>(흡:COPD, 폐암), PND, 천식, GERD</t>
    <phoneticPr fontId="1" type="noConversion"/>
  </si>
  <si>
    <t>객혈</t>
    <phoneticPr fontId="1" type="noConversion"/>
  </si>
  <si>
    <t>기관지염, 기관지폐암,</t>
    <phoneticPr fontId="1" type="noConversion"/>
  </si>
  <si>
    <t>상기도감염</t>
    <phoneticPr fontId="1" type="noConversion"/>
  </si>
  <si>
    <t>전형적 폐렴</t>
    <phoneticPr fontId="1" type="noConversion"/>
  </si>
  <si>
    <t>비정형 폐렴</t>
    <phoneticPr fontId="1" type="noConversion"/>
  </si>
  <si>
    <t>벽돌색 가래
Str.pn</t>
    <phoneticPr fontId="1" type="noConversion"/>
  </si>
  <si>
    <t>b-lactam 계열 amoxicillin 등 (오구멘틴, 크목실린)</t>
    <phoneticPr fontId="1" type="noConversion"/>
  </si>
  <si>
    <t>참고</t>
    <phoneticPr fontId="1" type="noConversion"/>
  </si>
  <si>
    <t>재발성 편도염 등의 상기도감염, 하기도감염, 요로감염 및 피부·연조직감염 등 경,중등도 감염:</t>
  </si>
  <si>
    <t>아목시실린/클라불란산칼륨으로서 1일 kg당 20mg/5mg을 3회 분복.</t>
  </si>
  <si>
    <t>중이염, 부비동염 등의 상기도감염, 기관지폐렴 등의 하기도감염 및 요로감염 등 중증감염:</t>
  </si>
  <si>
    <t>아목시실린/클라불란산칼륨으로서 1일 kg당 40mg/10mg을 3회 분복.</t>
  </si>
  <si>
    <t>크목실린 용법
25mg/6.25mg/ml</t>
    <phoneticPr fontId="1" type="noConversion"/>
  </si>
  <si>
    <t>몸무게</t>
    <phoneticPr fontId="1" type="noConversion"/>
  </si>
  <si>
    <t>일회분 크목실린 건조시럽 용량(ml)</t>
    <phoneticPr fontId="1" type="noConversion"/>
  </si>
  <si>
    <t>미열, 근육통, 마른기침
단체생활(군대, 기숙사) - Mycoplasma pn.
에어컨 - Legionella
면역억제자 - Pneumocystis jiroveci, Aspergillus</t>
    <phoneticPr fontId="1" type="noConversion"/>
  </si>
  <si>
    <t>ciprofloxacin
(Fluoroquinolone)</t>
    <phoneticPr fontId="1" type="noConversion"/>
  </si>
  <si>
    <t>Fluoroquinolone (씨프로바이)</t>
    <phoneticPr fontId="1" type="noConversion"/>
  </si>
  <si>
    <t>원인균 구분이 어려운 폐렴</t>
    <phoneticPr fontId="1" type="noConversion"/>
  </si>
  <si>
    <t>과민성 폐장염</t>
    <phoneticPr fontId="1" type="noConversion"/>
  </si>
  <si>
    <t>급성-열, 근육통, 기침, 호흡곤란, 거품소리
만성-운동시 호흡곤란, 피로감, 곤봉지</t>
    <phoneticPr fontId="1" type="noConversion"/>
  </si>
  <si>
    <t>페니라민, 후나콘 주사, 스무스케어로션50ml
옻,매실 - 페니라민, 소론도(prednisolone 스테로이드), 큐란, 후나콘 주, 덱사 주</t>
    <phoneticPr fontId="1" type="noConversion"/>
  </si>
  <si>
    <t>회피!, 스테로이드(소론도)</t>
    <phoneticPr fontId="1" type="noConversion"/>
  </si>
  <si>
    <t>폐 농양</t>
    <phoneticPr fontId="1" type="noConversion"/>
  </si>
  <si>
    <t>알코올 중독, 식도장애 (흡인!)</t>
    <phoneticPr fontId="1" type="noConversion"/>
  </si>
  <si>
    <t>악취 나는 가래, 기침, 발열</t>
    <phoneticPr fontId="1" type="noConversion"/>
  </si>
  <si>
    <t>체위배농
clindamycin</t>
    <phoneticPr fontId="1" type="noConversion"/>
  </si>
  <si>
    <t>상품명</t>
    <phoneticPr fontId="1" type="noConversion"/>
  </si>
  <si>
    <t>clindamycin</t>
    <phoneticPr fontId="1" type="noConversion"/>
  </si>
  <si>
    <t>계통</t>
    <phoneticPr fontId="1" type="noConversion"/>
  </si>
  <si>
    <t>Macrolide</t>
    <phoneticPr fontId="1" type="noConversion"/>
  </si>
  <si>
    <t>Lincosamide</t>
    <phoneticPr fontId="1" type="noConversion"/>
  </si>
  <si>
    <t>erythromycin
clarithromycin</t>
    <phoneticPr fontId="1" type="noConversion"/>
  </si>
  <si>
    <t>ciprofloxacin</t>
    <phoneticPr fontId="1" type="noConversion"/>
  </si>
  <si>
    <t>Fluoroquinolone</t>
    <phoneticPr fontId="1" type="noConversion"/>
  </si>
  <si>
    <t>streptomycin</t>
    <phoneticPr fontId="1" type="noConversion"/>
  </si>
  <si>
    <t>b-lactamase inhibitor</t>
    <phoneticPr fontId="1" type="noConversion"/>
  </si>
  <si>
    <t>amoxicillin
b-lactam/clavulanate</t>
    <phoneticPr fontId="1" type="noConversion"/>
  </si>
  <si>
    <t>결핵</t>
    <phoneticPr fontId="1" type="noConversion"/>
  </si>
  <si>
    <t>서서히 발열, 식은땀, 체중감소, 피로감
기침, 혈담, 객혈</t>
    <phoneticPr fontId="1" type="noConversion"/>
  </si>
  <si>
    <t>2HERZ + 4HER / 임신시 9HER
H:isoniazid, E:Ethambutol, R:rifampin, Z:pyrazinamide</t>
    <phoneticPr fontId="1" type="noConversion"/>
  </si>
  <si>
    <t>재발시 쓰던약제 그대로 3개월 더 치료,
치료실패시 약 모두 바꿔 3제이상 사용</t>
    <phoneticPr fontId="1" type="noConversion"/>
  </si>
  <si>
    <t>배뇨장애, 소변</t>
    <phoneticPr fontId="1" type="noConversion"/>
  </si>
  <si>
    <t>예방접종</t>
    <phoneticPr fontId="1" type="noConversion"/>
  </si>
  <si>
    <t>2개월</t>
    <phoneticPr fontId="1" type="noConversion"/>
  </si>
  <si>
    <t>4개월</t>
    <phoneticPr fontId="1" type="noConversion"/>
  </si>
  <si>
    <t>6개월</t>
    <phoneticPr fontId="1" type="noConversion"/>
  </si>
  <si>
    <t>12~15개월</t>
    <phoneticPr fontId="1" type="noConversion"/>
  </si>
  <si>
    <t>15~18개월</t>
    <phoneticPr fontId="1" type="noConversion"/>
  </si>
  <si>
    <t>3세</t>
    <phoneticPr fontId="1" type="noConversion"/>
  </si>
  <si>
    <t>4~6세</t>
    <phoneticPr fontId="1" type="noConversion"/>
  </si>
  <si>
    <t>6세</t>
    <phoneticPr fontId="1" type="noConversion"/>
  </si>
  <si>
    <t>11~12세</t>
    <phoneticPr fontId="1" type="noConversion"/>
  </si>
  <si>
    <t>12세</t>
    <phoneticPr fontId="1" type="noConversion"/>
  </si>
  <si>
    <t>성인용 Td</t>
    <phoneticPr fontId="1" type="noConversion"/>
  </si>
  <si>
    <t>mosapride 가스모틴</t>
    <phoneticPr fontId="1" type="noConversion"/>
  </si>
  <si>
    <t>위염, GERD, dyspepsia, IBD</t>
    <phoneticPr fontId="1" type="noConversion"/>
  </si>
  <si>
    <t>식전 or 식후1시간후</t>
    <phoneticPr fontId="1" type="noConversion"/>
  </si>
  <si>
    <t>기능성 소화불량</t>
    <phoneticPr fontId="1" type="noConversion"/>
  </si>
  <si>
    <t>상복부 통증 증후군
식후 불편증후군</t>
    <phoneticPr fontId="1" type="noConversion"/>
  </si>
  <si>
    <t>장운동항진제</t>
    <phoneticPr fontId="1" type="noConversion"/>
  </si>
  <si>
    <t>metoclopramide 맥페란</t>
    <phoneticPr fontId="1" type="noConversion"/>
  </si>
  <si>
    <t>Itropride 가나톤</t>
    <phoneticPr fontId="1" type="noConversion"/>
  </si>
  <si>
    <t>Domperidone 모티리움</t>
    <phoneticPr fontId="1" type="noConversion"/>
  </si>
  <si>
    <t>H2B</t>
    <phoneticPr fontId="1" type="noConversion"/>
  </si>
  <si>
    <t>Cimetidine 에취-투</t>
    <phoneticPr fontId="1" type="noConversion"/>
  </si>
  <si>
    <t>Ranitidine 큐란</t>
    <phoneticPr fontId="1" type="noConversion"/>
  </si>
  <si>
    <t>Famotidine 베스티딘</t>
    <phoneticPr fontId="1" type="noConversion"/>
  </si>
  <si>
    <t>Nizatidine 자니틴</t>
    <phoneticPr fontId="1" type="noConversion"/>
  </si>
  <si>
    <t>PPI</t>
    <phoneticPr fontId="1" type="noConversion"/>
  </si>
  <si>
    <t>Omeprazole</t>
    <phoneticPr fontId="1" type="noConversion"/>
  </si>
  <si>
    <t>Esomeprazole 넥시움</t>
    <phoneticPr fontId="1" type="noConversion"/>
  </si>
  <si>
    <t>Lansoprazole 란소졸</t>
    <phoneticPr fontId="1" type="noConversion"/>
  </si>
  <si>
    <t>Pantoprazole</t>
    <phoneticPr fontId="1" type="noConversion"/>
  </si>
  <si>
    <t>Rabeprazole</t>
    <phoneticPr fontId="1" type="noConversion"/>
  </si>
  <si>
    <t>항우울제</t>
    <phoneticPr fontId="1" type="noConversion"/>
  </si>
  <si>
    <t>Diazepam</t>
    <phoneticPr fontId="1" type="noConversion"/>
  </si>
  <si>
    <t>Clonazepam</t>
    <phoneticPr fontId="1" type="noConversion"/>
  </si>
  <si>
    <t>Amitriptyline</t>
    <phoneticPr fontId="1" type="noConversion"/>
  </si>
  <si>
    <t>정장제</t>
    <phoneticPr fontId="1" type="noConversion"/>
  </si>
  <si>
    <t>Pancreatin외 토레스에프</t>
    <phoneticPr fontId="1" type="noConversion"/>
  </si>
  <si>
    <t>신경학적 부작용 발생가능</t>
    <phoneticPr fontId="1" type="noConversion"/>
  </si>
  <si>
    <t>삭감 주의</t>
    <phoneticPr fontId="1" type="noConversion"/>
  </si>
  <si>
    <t>큐란(H2B ranitidine), 무코스타(rebamipide), 마그밀(mg 제산제, 변비), 스티렌(제산제, 중지)
오메프라졸(PPI 위궤양)
부스코판(scopolamine 항구토제 진경제 위경련)
NSAID 사용중인지?</t>
    <phoneticPr fontId="1" type="noConversion"/>
  </si>
  <si>
    <t>위보호제</t>
    <phoneticPr fontId="1" type="noConversion"/>
  </si>
  <si>
    <t>Rebamipide 무코스타</t>
    <phoneticPr fontId="1" type="noConversion"/>
  </si>
  <si>
    <t>위염, GERD</t>
    <phoneticPr fontId="1" type="noConversion"/>
  </si>
  <si>
    <t>고콜레스테롤혈증
고지혈증</t>
    <phoneticPr fontId="1" type="noConversion"/>
  </si>
  <si>
    <t>atorvastatin 에이스틴</t>
    <phoneticPr fontId="1" type="noConversion"/>
  </si>
  <si>
    <t>ARB, BB : 60이하
CCB, Di : 60이상</t>
    <phoneticPr fontId="1" type="noConversion"/>
  </si>
  <si>
    <t>CCB 부작용 : 다리붓기, 잇몸 울퉁불퉁, GERD</t>
    <phoneticPr fontId="1" type="noConversion"/>
  </si>
  <si>
    <t>로베글리타존
액토스정 (방광암)</t>
    <phoneticPr fontId="1" type="noConversion"/>
  </si>
  <si>
    <t>과민성 방광 증후군</t>
    <phoneticPr fontId="1" type="noConversion"/>
  </si>
  <si>
    <t>요절박, 빈뇨, 야간뇨</t>
    <phoneticPr fontId="1" type="noConversion"/>
  </si>
  <si>
    <t>항무스카린제제</t>
    <phoneticPr fontId="1" type="noConversion"/>
  </si>
  <si>
    <t>전립선 비대증</t>
    <phoneticPr fontId="1" type="noConversion"/>
  </si>
  <si>
    <t>알파 차단제</t>
    <phoneticPr fontId="1" type="noConversion"/>
  </si>
  <si>
    <t>타미날 (tamsulosin)
카비엑스알 (doxazosin)</t>
    <phoneticPr fontId="1" type="noConversion"/>
  </si>
  <si>
    <t>세파</t>
    <phoneticPr fontId="1" type="noConversion"/>
  </si>
  <si>
    <t xml:space="preserve">세프포독심 (100mg) 1일 1T 2회 </t>
    <phoneticPr fontId="1" type="noConversion"/>
  </si>
  <si>
    <t>오구멘틴 (375 mg) 1일 1T 3회
크목실린</t>
    <phoneticPr fontId="1" type="noConversion"/>
  </si>
  <si>
    <t>귓바퀴 앞림프절 종창</t>
    <phoneticPr fontId="1" type="noConversion"/>
  </si>
  <si>
    <t>이물감, 가려움, 눈곱
충혈
눈꺼풀 부종
목 림프절 부종
진득진득한 안 분비물</t>
    <phoneticPr fontId="1" type="noConversion"/>
  </si>
  <si>
    <t>3~4주 지속되는 각막염
충혈
눈부심
adenovirus
소아의 경우 고열, 인두통, 설사 동반</t>
    <phoneticPr fontId="1" type="noConversion"/>
  </si>
  <si>
    <t>시술전 항응고제 중단</t>
    <phoneticPr fontId="1" type="noConversion"/>
  </si>
  <si>
    <t>맥시부펜 소아용 감기 시럽</t>
    <phoneticPr fontId="1" type="noConversion"/>
  </si>
  <si>
    <t>암브로콜 소아용</t>
    <phoneticPr fontId="1" type="noConversion"/>
  </si>
  <si>
    <t>생후 6개월 이상 소아: 1회 0.4~0.6mL(5-7mg)/kg, 4-6시간 간격, 필요시 복용, 1일 최대 4회(28mg/kg). 
30kg 이하 소아: 최대 25mL(300mg)/day(단, 몸무게를 아는 경우 몸무게에 따른 용량으로 복용). 
dexibuprofen 12㎎/㎖ ( 10ml = 120 mg)
출생시 3.3kg / 
1세 : 10kg 5ml bid 최대4회
2세 : 12kg 5ml bid 최대4회 (5ml * 2 * 5)
4세 : 16kg 10ml bid 최대4회
6세 : 20kg 10ml bid 최대4회</t>
    <phoneticPr fontId="1" type="noConversion"/>
  </si>
  <si>
    <t xml:space="preserve">2세 미만; 7.5 mg (2.5ml) 1일 2회 (2.5ml * 2 * 5)
2-4세; 7.5 mg(2.5ml) 1일 3회,
5세 이상; 15 mg(5ml) 1일 2-3회, </t>
    <phoneticPr fontId="1" type="noConversion"/>
  </si>
  <si>
    <t>씨그마트정 (nicorandil) -&gt; 
엑스포지정 (valsartan + amlodipine) -&gt;
토르셈정 (torasemide)이뇨제
디고신정 (digoxin)
트리진정 (trimetazidine)</t>
    <phoneticPr fontId="1" type="noConversion"/>
  </si>
  <si>
    <t>2제 요법 : 5일
1제, 플라빅스(clopidogrel) : 3일
와파린 : 입원 후 헤파린으로 변경후 1일전 중단
트리플루살, 인도부펜 : 1일
아스피린 : 3일~7일</t>
    <phoneticPr fontId="1" type="noConversion"/>
  </si>
  <si>
    <t>용법</t>
    <phoneticPr fontId="1" type="noConversion"/>
  </si>
  <si>
    <t>심한 간질환시 25% 감량</t>
    <phoneticPr fontId="1" type="noConversion"/>
  </si>
  <si>
    <t>간부전시 용량 50% 로. 12시간 간격 투여</t>
    <phoneticPr fontId="1" type="noConversion"/>
  </si>
  <si>
    <t>tetracycline</t>
    <phoneticPr fontId="1" type="noConversion"/>
  </si>
  <si>
    <t>간질환시 주의</t>
    <phoneticPr fontId="1" type="noConversion"/>
  </si>
  <si>
    <t>항결핵제</t>
    <phoneticPr fontId="1" type="noConversion"/>
  </si>
  <si>
    <t>일시적 간기능장애 발생가능하며, IZH 는 25% 감량하여 사용</t>
    <phoneticPr fontId="1" type="noConversion"/>
  </si>
  <si>
    <t>라미실 크림 15g (terbinafine), 푸루나졸 정 1T qwk (fluconazole)</t>
    <phoneticPr fontId="1" type="noConversion"/>
  </si>
  <si>
    <t>린코마이신</t>
    <phoneticPr fontId="1" type="noConversion"/>
  </si>
  <si>
    <t>지방종 크기 감소?</t>
    <phoneticPr fontId="1" type="noConversion"/>
  </si>
  <si>
    <t>조비락스 크림10g(1일5회 5일간, 헤르페스 단순포진 구순염)</t>
    <phoneticPr fontId="1" type="noConversion"/>
  </si>
  <si>
    <t>철분제</t>
    <phoneticPr fontId="1" type="noConversion"/>
  </si>
  <si>
    <t>4개월부터</t>
    <phoneticPr fontId="1" type="noConversion"/>
  </si>
  <si>
    <t>엽산</t>
    <phoneticPr fontId="1" type="noConversion"/>
  </si>
  <si>
    <t>임신~4개월</t>
    <phoneticPr fontId="1" type="noConversion"/>
  </si>
  <si>
    <t>듀오덤 습윤밴드</t>
    <phoneticPr fontId="1" type="noConversion"/>
  </si>
  <si>
    <t>찰과상 (긁힌 상처 등)</t>
    <phoneticPr fontId="1" type="noConversion"/>
  </si>
  <si>
    <r>
      <rPr>
        <sz val="11"/>
        <color rgb="FFFF0000"/>
        <rFont val="맑은 고딕"/>
        <family val="3"/>
        <charset val="129"/>
        <scheme val="minor"/>
      </rPr>
      <t>생리식염수로 미리 상처부위 세척할것.</t>
    </r>
    <r>
      <rPr>
        <sz val="11"/>
        <color theme="1"/>
        <rFont val="맑은 고딕"/>
        <family val="2"/>
        <charset val="129"/>
        <scheme val="minor"/>
      </rPr>
      <t xml:space="preserve">
여름에는 상처가 곪을수 있음.
밴드 붙인 부위가 가려우면 제거할것.
하루에 한번씩 교체 권장. 1주일간 부착할것</t>
    </r>
    <phoneticPr fontId="1" type="noConversion"/>
  </si>
  <si>
    <t>예방접종</t>
    <phoneticPr fontId="1" type="noConversion"/>
  </si>
  <si>
    <t>파상풍 (12세 까지 국가관리 예방접종 항목에 포함되며, 그 이후로는 일반 병원에서 접종가능)</t>
    <phoneticPr fontId="1" type="noConversion"/>
  </si>
  <si>
    <t>담배끊기 금연사업</t>
    <phoneticPr fontId="1" type="noConversion"/>
  </si>
  <si>
    <t>시 보건소</t>
    <phoneticPr fontId="1" type="noConversion"/>
  </si>
  <si>
    <t>질염</t>
    <phoneticPr fontId="1" type="noConversion"/>
  </si>
  <si>
    <t>세균성 질염</t>
    <phoneticPr fontId="1" type="noConversion"/>
  </si>
  <si>
    <t>썩은 생선 냄새
회색 질분비물</t>
    <phoneticPr fontId="1" type="noConversion"/>
  </si>
  <si>
    <t>메트로니다졸 (씨제이 후라시닐정)</t>
    <phoneticPr fontId="1" type="noConversion"/>
  </si>
  <si>
    <t>칸디다 질염</t>
    <phoneticPr fontId="1" type="noConversion"/>
  </si>
  <si>
    <t>트리코모나스 질염</t>
    <phoneticPr fontId="1" type="noConversion"/>
  </si>
  <si>
    <t>strawberry cervix
노란색</t>
    <phoneticPr fontId="1" type="noConversion"/>
  </si>
  <si>
    <t>치즈양 분비물
가려움증</t>
    <phoneticPr fontId="1" type="noConversion"/>
  </si>
  <si>
    <t>Oral fluconazole
메트로니다졸은 X</t>
    <phoneticPr fontId="1" type="noConversion"/>
  </si>
  <si>
    <t>당뇨, 임신, 항생제, 스테로이드 사용력</t>
    <phoneticPr fontId="1" type="noConversion"/>
  </si>
  <si>
    <t>위축성 질염</t>
    <phoneticPr fontId="1" type="noConversion"/>
  </si>
  <si>
    <t>에스트로겐 크림</t>
    <phoneticPr fontId="1" type="noConversion"/>
  </si>
  <si>
    <t>파트너 치료O</t>
    <phoneticPr fontId="1" type="noConversion"/>
  </si>
  <si>
    <t>칸디다는 질내 정상세균이며, 칸디다질염은 면역력과 관계 있습니다. 선천적으로 면역력이 약한경우 몇일간 무리하거나 잠을 제대로 못자는 경우에도 생길수 있습니다.</t>
    <phoneticPr fontId="1" type="noConversion"/>
  </si>
  <si>
    <t>겉 다래끼</t>
    <phoneticPr fontId="1" type="noConversion"/>
  </si>
  <si>
    <t>속 다래끼</t>
    <phoneticPr fontId="1" type="noConversion"/>
  </si>
  <si>
    <t>더운찜질, 항생제, 절개</t>
    <phoneticPr fontId="1" type="noConversion"/>
  </si>
  <si>
    <t>콩 다래끼</t>
    <phoneticPr fontId="1" type="noConversion"/>
  </si>
  <si>
    <t>절개</t>
    <phoneticPr fontId="1" type="noConversion"/>
  </si>
  <si>
    <t>dx 접촉성 피부염 (4형 과민반응 : 식물 금속 화장품) 감별. 급성기 : 냉찜질, 스테로이드 도포
아급성기 : 스테로이드 도포</t>
    <phoneticPr fontId="1" type="noConversion"/>
  </si>
  <si>
    <t>디트로판(oxybutynin)
디트루시톨(tolterodine)
비프로정(propiverine hydrochloride)</t>
    <phoneticPr fontId="1" type="noConversion"/>
  </si>
  <si>
    <t>소화성 궤양</t>
    <phoneticPr fontId="1" type="noConversion"/>
  </si>
  <si>
    <t>통증 (심와부통증)
위궤양 = 식후통증
십이지장 궤양 = 공복통증</t>
    <phoneticPr fontId="1" type="noConversion"/>
  </si>
  <si>
    <t>유문 막힘
(gastric outlet obstruction)</t>
    <phoneticPr fontId="1" type="noConversion"/>
  </si>
  <si>
    <t>오심, 구토</t>
    <phoneticPr fontId="1" type="noConversion"/>
  </si>
  <si>
    <t>내시경 권유</t>
    <phoneticPr fontId="1" type="noConversion"/>
  </si>
  <si>
    <t>위궤양 = H2B, PPI(오메프라졸)
십이지장궤양 = 항콜린제, 제산제</t>
    <phoneticPr fontId="1" type="noConversion"/>
  </si>
  <si>
    <t>지방변</t>
    <phoneticPr fontId="1" type="noConversion"/>
  </si>
  <si>
    <t>변 (고약한냄새, 둥둥뜨는 변, 물을 여러 번 내려야한다)</t>
    <phoneticPr fontId="1" type="noConversion"/>
  </si>
  <si>
    <t>bacterial overgrowth (DM)
만성 췌장염
위산분비암(gastrinoma, 십이지장내 pH 감소)</t>
    <phoneticPr fontId="1" type="noConversion"/>
  </si>
  <si>
    <t>과민성대장증후군</t>
    <phoneticPr fontId="1" type="noConversion"/>
  </si>
  <si>
    <t>자극성 음식, 유제품 제한, loperamide(설사심할때)</t>
    <phoneticPr fontId="1" type="noConversion"/>
  </si>
  <si>
    <t>고혈압 응급</t>
    <phoneticPr fontId="1" type="noConversion"/>
  </si>
  <si>
    <t>Target organ failure + 고혈압 응급 = 입원 IV drug 투여
고혈압 응급 only = 경구 항고혈압제</t>
    <phoneticPr fontId="1" type="noConversion"/>
  </si>
  <si>
    <t>점진적 혈압 강하 (수시간 내 혈압 25% 낮추거나 &lt; 160/100 까지)</t>
    <phoneticPr fontId="1" type="noConversion"/>
  </si>
  <si>
    <t>다낭성 신증후군PCKD</t>
    <phoneticPr fontId="1" type="noConversion"/>
  </si>
  <si>
    <t>갑자기 발생한 심한 고혈압
나이 &lt;35 &gt;55
BUN or Cr 상승
early onset HTN 가족력
치료에 반응 (-)</t>
    <phoneticPr fontId="1" type="noConversion"/>
  </si>
  <si>
    <t>양측성 상복부 종괴</t>
    <phoneticPr fontId="1" type="noConversion"/>
  </si>
  <si>
    <t>요도염</t>
    <phoneticPr fontId="1" type="noConversion"/>
  </si>
  <si>
    <t>요도분비물, 배뇨통, 요도 가려움</t>
    <phoneticPr fontId="1" type="noConversion"/>
  </si>
  <si>
    <t>임질성: 셒트리악손
비임질성: 독시사이클린</t>
    <phoneticPr fontId="1" type="noConversion"/>
  </si>
  <si>
    <t>급성 신부전</t>
    <phoneticPr fontId="1" type="noConversion"/>
  </si>
  <si>
    <t>급격한 Serum Cr 상승</t>
    <phoneticPr fontId="1" type="noConversion"/>
  </si>
  <si>
    <t>Prerenal : 탈수로 인한 
Intrinsic : 신혈관폐색, 사구체질환, 간질성
Postrenal : 요로폐색</t>
    <phoneticPr fontId="1" type="noConversion"/>
  </si>
  <si>
    <t>요로돌</t>
    <phoneticPr fontId="1" type="noConversion"/>
  </si>
  <si>
    <t>반복되는 요로감염, 혈뇨, 산통, 옆구리통증CVAT</t>
    <phoneticPr fontId="1" type="noConversion"/>
  </si>
  <si>
    <t>대기요법, ESWL, 요관경 쇄석술</t>
    <phoneticPr fontId="1" type="noConversion"/>
  </si>
  <si>
    <t>요로감염</t>
    <phoneticPr fontId="1" type="noConversion"/>
  </si>
  <si>
    <t>급성 신우신염</t>
    <phoneticPr fontId="1" type="noConversion"/>
  </si>
  <si>
    <t>고열, 오한을 주 증상으로 하며
CVAT, 등통증 보임</t>
    <phoneticPr fontId="1" type="noConversion"/>
  </si>
  <si>
    <t>침해성 통증 (nociceptive)</t>
    <phoneticPr fontId="1" type="noConversion"/>
  </si>
  <si>
    <t>신경병증성 통증 (neuropathic)</t>
    <phoneticPr fontId="1" type="noConversion"/>
  </si>
  <si>
    <t>근골격계, 감염, 물리적 자극으로 인한 조직손상에 의해 발생. 체성통증(somatic, 찌르는듯)과 내장성통증(visceral, 둔한, 오심구토 등 자율신경증상 동반)으로 나뉜다</t>
    <phoneticPr fontId="1" type="noConversion"/>
  </si>
  <si>
    <t>신경계이상</t>
    <phoneticPr fontId="1" type="noConversion"/>
  </si>
  <si>
    <t>통증병력조사</t>
    <phoneticPr fontId="1" type="noConversion"/>
  </si>
  <si>
    <t>P(provocate)</t>
    <phoneticPr fontId="1" type="noConversion"/>
  </si>
  <si>
    <t>Q(quality)</t>
    <phoneticPr fontId="1" type="noConversion"/>
  </si>
  <si>
    <t>R(region)</t>
    <phoneticPr fontId="1" type="noConversion"/>
  </si>
  <si>
    <t>S(severity)</t>
    <phoneticPr fontId="1" type="noConversion"/>
  </si>
  <si>
    <t>T(time)</t>
    <phoneticPr fontId="1" type="noConversion"/>
  </si>
  <si>
    <t>완화, 악화 요인</t>
    <phoneticPr fontId="1" type="noConversion"/>
  </si>
  <si>
    <t>통증의 양상</t>
    <phoneticPr fontId="1" type="noConversion"/>
  </si>
  <si>
    <t>부위</t>
    <phoneticPr fontId="1" type="noConversion"/>
  </si>
  <si>
    <t>강도</t>
    <phoneticPr fontId="1" type="noConversion"/>
  </si>
  <si>
    <t>지속시간</t>
    <phoneticPr fontId="1" type="noConversion"/>
  </si>
  <si>
    <t>약물요법</t>
    <phoneticPr fontId="1" type="noConversion"/>
  </si>
  <si>
    <t>통증강도 1단계 : 비마약성 진통제
통증강도 2단계 : 비마약성 진통제 + 약한 마약성 진통제
통증강도 3단계 : 비마약성 진통제 + 강한 마약성 진통제</t>
    <phoneticPr fontId="1" type="noConversion"/>
  </si>
  <si>
    <t>비마약성 진통제 : acetaminophen, NSAID(록소닌, 휴로펜, 소말겐)</t>
    <phoneticPr fontId="1" type="noConversion"/>
  </si>
  <si>
    <t>비약물요법</t>
    <phoneticPr fontId="1" type="noConversion"/>
  </si>
  <si>
    <t>주의사항</t>
    <phoneticPr fontId="1" type="noConversion"/>
  </si>
  <si>
    <t>만성 신질환, 고령: NSAIDs와 COX-2 inhibitors 사용 피할 것
위궤양, 당질코르티코이드(스테로이드) 사용시: NSAIDs 사용 피할 것
간질환: NSAIDs, COX-2 inhibitors, acetaminophen 사용 피할 것
심혈관계질환: 효과 있는 최소용량의 NSAIDs 사용</t>
    <phoneticPr fontId="1" type="noConversion"/>
  </si>
  <si>
    <t>Aspirin</t>
  </si>
  <si>
    <t>수술 7~10일 전</t>
  </si>
  <si>
    <t>혈전증 위험이 높은 환자(심근경색 기왕력자 등)의 수술 또는 가벼운 수술(치과, 피부과, 백내장 수술 등)의 경우 투여 지속 고려</t>
  </si>
  <si>
    <t>수술 2~3일 전</t>
  </si>
  <si>
    <t>Clopidogrel</t>
  </si>
  <si>
    <t>수술 최소 5일 전</t>
  </si>
  <si>
    <t>출혈위험이 낮은 말초동맥이나 경동맥 수술 시 투여 지속 고려</t>
  </si>
  <si>
    <t>Warfarin</t>
  </si>
  <si>
    <t>수술 5일 전</t>
  </si>
  <si>
    <t>⋅수술 12시간 후 재복용
⋅필요시 heparin으로 대체</t>
    <phoneticPr fontId="1" type="noConversion"/>
  </si>
  <si>
    <t>수술 1일 전</t>
  </si>
  <si>
    <t>⋅수술 후 경구 섭취 가능할 때까지 필요하다면 주사로</t>
  </si>
  <si>
    <t>⋅관절염 환자의 경우 저용량 스테로이드로의 대체를</t>
  </si>
  <si>
    <t>지속시간이 긴 NSAIDs
(meloxicam, nabumetone, piroxicam)</t>
    <phoneticPr fontId="1" type="noConversion"/>
  </si>
  <si>
    <t>지속시간이 중간인 NSAIDs
(naproxen, sulindac)</t>
    <phoneticPr fontId="1" type="noConversion"/>
  </si>
  <si>
    <t>지속시간이 짧은 NSAIDs
(ibuprofen, indomethacin)</t>
    <phoneticPr fontId="1" type="noConversion"/>
  </si>
  <si>
    <t>수술 4~6주 전</t>
    <phoneticPr fontId="1" type="noConversion"/>
  </si>
  <si>
    <t>경구용 피임제, 호르몬 대체 요법, SERM(타목시펜)</t>
    <phoneticPr fontId="1" type="noConversion"/>
  </si>
  <si>
    <t>유지</t>
    <phoneticPr fontId="1" type="noConversion"/>
  </si>
  <si>
    <t>ACEi, ARB 는 수술전날 중단</t>
    <phoneticPr fontId="1" type="noConversion"/>
  </si>
  <si>
    <t>당뇨약</t>
    <phoneticPr fontId="1" type="noConversion"/>
  </si>
  <si>
    <t>고혈압약</t>
    <phoneticPr fontId="1" type="noConversion"/>
  </si>
  <si>
    <t>수술전날 중단</t>
    <phoneticPr fontId="1" type="noConversion"/>
  </si>
  <si>
    <t>인슐린으로 대체</t>
    <phoneticPr fontId="1" type="noConversion"/>
  </si>
  <si>
    <t>(American Society of Anesthesiologists Task Force on Preoperative Fasting, 1999)</t>
  </si>
  <si>
    <t>물, 과육이 없는 과일주스, 탄산음료, 투명한 차 또는 커피 등)의 투명액은 수술 2시간 이전에 중단한다.</t>
  </si>
  <si>
    <t>모유는 수술 4시간 이전에 중단한다.</t>
  </si>
  <si>
    <t>유동식, 모유를 제외한 우유, 가벼운식사(토스트 등)는 수술 6시간 이전에 중단한다.</t>
  </si>
  <si>
    <t>위배출시간(gastric emptying time)을 지연시킬 수 있는 음식(육류, 지방식이 등)은 수술 8시간 이상 전에 중단한다.</t>
  </si>
  <si>
    <t>건초염</t>
    <phoneticPr fontId="1" type="noConversion"/>
  </si>
  <si>
    <t>근육과 뼈를 이어주는 힘줄에 생긴 염증</t>
    <phoneticPr fontId="1" type="noConversion"/>
  </si>
  <si>
    <t>특발성 건막염</t>
    <phoneticPr fontId="1" type="noConversion"/>
  </si>
  <si>
    <t>아킬레스 건염(지나친 운동), 테니스 엘보우(팔꿈치 과사용)</t>
    <phoneticPr fontId="1" type="noConversion"/>
  </si>
  <si>
    <t>드쿼뱅 병 : 과도한 손목 사용으로, 엄지 손목 움직일때 통증</t>
    <phoneticPr fontId="1" type="noConversion"/>
  </si>
  <si>
    <t>휴식, NSAID, 스테로이드 국소 주입</t>
    <phoneticPr fontId="1" type="noConversion"/>
  </si>
  <si>
    <t>류마토이드 건막염</t>
    <phoneticPr fontId="1" type="noConversion"/>
  </si>
  <si>
    <t>좌,우 대칭적으로 나타나며 통증, 뻣뻣함, 붓기 보임. 악화시 관절의 변형을 일으킴</t>
    <phoneticPr fontId="1" type="noConversion"/>
  </si>
  <si>
    <t>세균성 건막염</t>
    <phoneticPr fontId="1" type="noConversion"/>
  </si>
  <si>
    <t>Kanaval 징후
이환된 손가락 굴곡건 주위 극심한 압통
굴곡된 수지 위치
손가락 전체의 종창
수동적 신전시 심한 통증</t>
    <phoneticPr fontId="1" type="noConversion"/>
  </si>
  <si>
    <t>48시간 지난경우 배농
항생제</t>
    <phoneticPr fontId="1" type="noConversion"/>
  </si>
  <si>
    <t>Fluoroquinolone (oral ciprofloxacin, 씨프로바이정)</t>
    <phoneticPr fontId="1" type="noConversion"/>
  </si>
  <si>
    <t>회충약</t>
    <phoneticPr fontId="1" type="noConversion"/>
  </si>
  <si>
    <t>오르원 (albendazole)</t>
    <phoneticPr fontId="1" type="noConversion"/>
  </si>
  <si>
    <t>골다공증</t>
    <phoneticPr fontId="1" type="noConversion"/>
  </si>
  <si>
    <t>봉와직염 (봉소염, cellulitis)</t>
    <phoneticPr fontId="1" type="noConversion"/>
  </si>
  <si>
    <t>발열, 오한, 두통, 근육통</t>
    <phoneticPr fontId="1" type="noConversion"/>
  </si>
  <si>
    <t>단독 (erysipelas)</t>
    <phoneticPr fontId="1" type="noConversion"/>
  </si>
  <si>
    <t>경계가 명확, 융기됨
하지에 발생시 융기되어 있지 않아 봉소염과 구별이 어렵다</t>
    <phoneticPr fontId="1" type="noConversion"/>
  </si>
  <si>
    <t>경계가 불분명, 얼굴, 하지,에 호발. 함요부종 동반</t>
    <phoneticPr fontId="1" type="noConversion"/>
  </si>
  <si>
    <t>세파(세프포독심) + NSAID (타스펜)</t>
    <phoneticPr fontId="1" type="noConversion"/>
  </si>
  <si>
    <t>벌침제거 소독, 혈압측정, 페니라민(H1 antihistamine)tid, 소론도(prednisolone)tid, 큐란, 후나콘, 덱사 주사
v/s unstable시 에피네프린 0.3~0.4ml
실려오면 전원</t>
    <phoneticPr fontId="1" type="noConversion"/>
  </si>
  <si>
    <t>반질, 초초칸 (urea)</t>
    <phoneticPr fontId="1" type="noConversion"/>
  </si>
  <si>
    <t>두드러기</t>
    <phoneticPr fontId="1" type="noConversion"/>
  </si>
  <si>
    <t>피부묘기증, 압력두드러기, 콜린두드러기, 운동유발 아나필락시스, 한랭두드러기</t>
    <phoneticPr fontId="1" type="noConversion"/>
  </si>
  <si>
    <t>혈관부종</t>
    <phoneticPr fontId="1" type="noConversion"/>
  </si>
  <si>
    <t>유전성 혈관부종, 후천성 혈관부종</t>
    <phoneticPr fontId="1" type="noConversion"/>
  </si>
  <si>
    <t>접촉성 피부염</t>
    <phoneticPr fontId="1" type="noConversion"/>
  </si>
  <si>
    <t>자극성(주부습진, 기저귀 피부염)
알러지성(옻, 국화, 금속, 화장품)</t>
    <phoneticPr fontId="1" type="noConversion"/>
  </si>
  <si>
    <t>급성기(냉찜질, 스테로이드제 도포)</t>
    <phoneticPr fontId="1" type="noConversion"/>
  </si>
  <si>
    <t>만성기(연고 도포)</t>
    <phoneticPr fontId="1" type="noConversion"/>
  </si>
  <si>
    <t>아토피 피부염</t>
    <phoneticPr fontId="1" type="noConversion"/>
  </si>
  <si>
    <t>홍반, 부종, 가려움, 삼출, 부스럼, 딱지, 인선</t>
    <phoneticPr fontId="1" type="noConversion"/>
  </si>
  <si>
    <t>목욕후 로션, 모직대신 면 입기, 비누 금지, 긁지않기</t>
    <phoneticPr fontId="1" type="noConversion"/>
  </si>
  <si>
    <t>항히스타민제
스테로이드제</t>
    <phoneticPr fontId="1" type="noConversion"/>
  </si>
  <si>
    <t>건선</t>
    <phoneticPr fontId="1" type="noConversion"/>
  </si>
  <si>
    <t>구진 발생후 은백색 비늘(인설)이 겹겹이 쌓임</t>
    <phoneticPr fontId="1" type="noConversion"/>
  </si>
  <si>
    <t>스테로이드, 광선치료</t>
    <phoneticPr fontId="1" type="noConversion"/>
  </si>
  <si>
    <t>소장폐쇄</t>
    <phoneticPr fontId="1" type="noConversion"/>
  </si>
  <si>
    <t>배꼽주면 통증, 주기적통증, 오심구토 심함</t>
    <phoneticPr fontId="1" type="noConversion"/>
  </si>
  <si>
    <t>대장폐쇄</t>
    <phoneticPr fontId="1" type="noConversion"/>
  </si>
  <si>
    <t>서서히 하복부 배꼽아래통증 발생, 복부팽만 심함</t>
    <phoneticPr fontId="1" type="noConversion"/>
  </si>
  <si>
    <t>마비성폐쇄 : NG tube 감압, 수분보충</t>
    <phoneticPr fontId="1" type="noConversion"/>
  </si>
  <si>
    <t>기계적폐쇄 : NG tube 감압, 수분보충</t>
    <phoneticPr fontId="1" type="noConversion"/>
  </si>
  <si>
    <t>진단</t>
    <phoneticPr fontId="1" type="noConversion"/>
  </si>
  <si>
    <t>X-ray : step-ladder pattern, air-fluid level</t>
    <phoneticPr fontId="1" type="noConversion"/>
  </si>
  <si>
    <t>X-ray : 대장에 국한된 gas distention</t>
    <phoneticPr fontId="1" type="noConversion"/>
  </si>
  <si>
    <t>구불창자꼬임증</t>
    <phoneticPr fontId="1" type="noConversion"/>
  </si>
  <si>
    <t>고령 만성변비 환자에서 호발</t>
    <phoneticPr fontId="1" type="noConversion"/>
  </si>
  <si>
    <t>SMA syndrome</t>
    <phoneticPr fontId="1" type="noConversion"/>
  </si>
  <si>
    <t>젊은여성, 급격한체중감소
식후 상복부 불편감, 복부팽만, 오심구토</t>
    <phoneticPr fontId="1" type="noConversion"/>
  </si>
  <si>
    <t>Supine position시 악화 (Prone시 완화)</t>
    <phoneticPr fontId="1" type="noConversion"/>
  </si>
  <si>
    <t>직장관</t>
    <phoneticPr fontId="1" type="noConversion"/>
  </si>
  <si>
    <t>장중첩증</t>
    <phoneticPr fontId="1" type="noConversion"/>
  </si>
  <si>
    <t>air-reduction</t>
    <phoneticPr fontId="1" type="noConversion"/>
  </si>
  <si>
    <t>선천거대결장</t>
    <phoneticPr fontId="1" type="noConversion"/>
  </si>
  <si>
    <t>대장조영술 후 수술</t>
    <phoneticPr fontId="1" type="noConversion"/>
  </si>
  <si>
    <t>항히스타민제
(혈관부종)아스피린
스테로이드제</t>
    <phoneticPr fontId="1" type="noConversion"/>
  </si>
  <si>
    <t xml:space="preserve">항생제연고 (mupirocin 박트로반) + 1,2세대 세파 </t>
    <phoneticPr fontId="1" type="noConversion"/>
  </si>
  <si>
    <t>붉은 좁쌀모양 발진, 농포(터지면 고름, 입주변호발), 가피</t>
    <phoneticPr fontId="1" type="noConversion"/>
  </si>
  <si>
    <t>수족구병</t>
    <phoneticPr fontId="1" type="noConversion"/>
  </si>
  <si>
    <t>손,발,입 작은수포
열은 거의 나지않는다</t>
    <phoneticPr fontId="1" type="noConversion"/>
  </si>
  <si>
    <t>루푸스</t>
    <phoneticPr fontId="1" type="noConversion"/>
  </si>
  <si>
    <t>뺨 나비모양 발진, 넓적다리 발진</t>
    <phoneticPr fontId="1" type="noConversion"/>
  </si>
  <si>
    <t>스테로이드 장기복용</t>
    <phoneticPr fontId="1" type="noConversion"/>
  </si>
  <si>
    <t>증상이 있는 모든 요로감염 : 소변배양검사 + 경험적항생제 (bactrim 3d-&gt;fluoroquinolone 3d)
 &gt;씨프로바이정</t>
    <phoneticPr fontId="1" type="noConversion"/>
  </si>
  <si>
    <t>예방</t>
    <phoneticPr fontId="1" type="noConversion"/>
  </si>
  <si>
    <t>적절한 수분섭취</t>
    <phoneticPr fontId="1" type="noConversion"/>
  </si>
  <si>
    <t>울트라셋(tramadol+acetaminophen), 에페신(eperisone), 가스모틴
아디레쎈(골관절염), 이모튼(치주염 avocado soyabean)
소염진통제 NSAID - 휴로펜(loxoprofen), 록소닌(loxoprofen), 소말겐(talnifulmate), 폰탈(mefenamate)
시푸로겔 연고(ketoprofen) 50g
치과용 - 록소닌 휴로펜 폰탈 , 이모튼</t>
    <phoneticPr fontId="1" type="noConversion"/>
  </si>
  <si>
    <t>어지러움</t>
    <phoneticPr fontId="1" type="noConversion"/>
  </si>
  <si>
    <t>Vertigo - 말초성(세반고리관, 이석기관, 전정신경 : 이명, 귀의통증, 압력감, 청력소실)</t>
    <phoneticPr fontId="1" type="noConversion"/>
  </si>
  <si>
    <t>Vertigo - 중추성(전정신경핵, 중추 전정신경로 : 청각증상 x)</t>
    <phoneticPr fontId="1" type="noConversion"/>
  </si>
  <si>
    <t>BPPV(양성 체위성 현훈)</t>
    <phoneticPr fontId="1" type="noConversion"/>
  </si>
  <si>
    <t>이석, 수초~ 지속되는 자세 바꿀때 잘생기는 어지러움</t>
    <phoneticPr fontId="1" type="noConversion"/>
  </si>
  <si>
    <t>전정신경염</t>
    <phoneticPr fontId="1" type="noConversion"/>
  </si>
  <si>
    <t>난청이나 이명이 없으며, 유행성 감염 감기등이 선행</t>
    <phoneticPr fontId="1" type="noConversion"/>
  </si>
  <si>
    <t>대증치료. 현기증 심하면 diazepam</t>
    <phoneticPr fontId="1" type="noConversion"/>
  </si>
  <si>
    <t>Epley 방법</t>
    <phoneticPr fontId="1" type="noConversion"/>
  </si>
  <si>
    <t>메니에르병</t>
    <phoneticPr fontId="1" type="noConversion"/>
  </si>
  <si>
    <t>이명, 난청, 현기증</t>
    <phoneticPr fontId="1" type="noConversion"/>
  </si>
  <si>
    <t>diazepam
저염식
이뇨제</t>
    <phoneticPr fontId="1" type="noConversion"/>
  </si>
  <si>
    <t>종기 (furuncle)</t>
    <phoneticPr fontId="1" type="noConversion"/>
  </si>
  <si>
    <t>세균감염. 결절, 통증, 화농
종기 주위 연조직염, 전신발열, 코 주변 종기, 종기가 커지거나 재발성인 경우 전신적 항생제 고려</t>
    <phoneticPr fontId="1" type="noConversion"/>
  </si>
  <si>
    <t>비누로 씻은후 건조하게.
1세대 세파</t>
    <phoneticPr fontId="1" type="noConversion"/>
  </si>
  <si>
    <t>로자플엠정 (코자플러스정)
토르비스정 (에이스틴)
로핀플러스에프정 (코자플러스에프정)
울트라맥정 (울트라셋정)
클피도엠정 (플라빅스정)
멕소자임 (토레스에프)
자니큐(큐란)</t>
    <phoneticPr fontId="1" type="noConversion"/>
  </si>
  <si>
    <t>기생충약 albendazole
스티렌 정 -&gt; 소화제
에날라프릴 -&gt; 에나프린
에니디핀 -&gt; 노바스크
티로파주 -&gt; 도란찐
타이론 정(tiropamide) -&gt; 티로파, 부스코판
네오마릴 -&gt; 아마릴정
로디엔 -&gt; 노바스크
아트라센 -&gt; 타스펜
이토벨 -&gt;
트라젠타(metformin + linagliptin) -&gt;
레보피진(levodropizine 기침 감기용제) -&gt; 드로피진
게보린(acetaminophen)-&gt;타스펜
안티프라민 = NSAID (휴로펜 록소닌 소말겐)
스카렉스정, 트루패스캡슐4mg, 이미프라민 (소변흐름)</t>
    <phoneticPr fontId="1" type="noConversion"/>
  </si>
  <si>
    <t>현기증, 두통, hyperK</t>
    <phoneticPr fontId="1" type="noConversion"/>
  </si>
  <si>
    <t>에나프린(ACEi)</t>
    <phoneticPr fontId="1" type="noConversion"/>
  </si>
  <si>
    <t>저혈압, 현기증, 두통, hyperK, 기침, 피로감, 오심</t>
    <phoneticPr fontId="1" type="noConversion"/>
  </si>
  <si>
    <t>코자정(ARB)</t>
    <phoneticPr fontId="1" type="noConversion"/>
  </si>
  <si>
    <t>angiotensin II receptor antagonist</t>
    <phoneticPr fontId="1" type="noConversion"/>
  </si>
  <si>
    <t>angiotensin converting enzyme inhibitor</t>
    <phoneticPr fontId="1" type="noConversion"/>
  </si>
  <si>
    <t>딜라트렌</t>
    <phoneticPr fontId="1" type="noConversion"/>
  </si>
  <si>
    <t>불안 초조 긴장</t>
    <phoneticPr fontId="1" type="noConversion"/>
  </si>
  <si>
    <t>nausea, diarrhea, bronchospasm, dyspnea, cold extremities, exacerbation of Raynaud's syndrome, bradycardia, hypotension, heart failure, heart block, fatigue, dizziness, alopecia (hair loss), abnormal vision, hallucinations, insomnia, nightmares, sexual dysfunction, erectile dysfunction and/or alteration of glucose and lipid metabolism</t>
    <phoneticPr fontId="1" type="noConversion"/>
  </si>
  <si>
    <t>beta adrenergic blocking agent</t>
    <phoneticPr fontId="1" type="noConversion"/>
  </si>
  <si>
    <t xml:space="preserve">URI Sx 
      Onset : day ago 
      C/S/R +/+/+ 
      S.throat - 
      Generalized myalgia + 
      PMx, PHx ; 
      Allergy to URI medication ; n/s
      Plan) 
      1.부작용시 D/C 
      2.증상 호전 없거나, 악화시 -&gt; 외부 진료 권유. 
</t>
    <phoneticPr fontId="1" type="noConversion"/>
  </si>
  <si>
    <t>코데닝(기침,가래), 드로피진(기침), 씨잘(가임부금기), 뮤코펙트, 타스펜(acetaminophen 650mg), 가스모틴, 암브로콜 시럽, 암브록손 주사, 맥시부펜 시럽(소염진통제)
슈다페드(pseudoephedrine 코막힘), 오구멘틴(인후통), 암브로콜 시럽 20ml*2
에이테롤(bambuterol 천식)
소말겐(편도염,부비동염)
오구멘틴</t>
    <phoneticPr fontId="1" type="noConversion"/>
  </si>
  <si>
    <r>
      <rPr>
        <sz val="11"/>
        <color rgb="FFFF0000"/>
        <rFont val="맑은 고딕"/>
        <family val="3"/>
        <charset val="129"/>
        <scheme val="minor"/>
      </rPr>
      <t>고열</t>
    </r>
    <r>
      <rPr>
        <sz val="11"/>
        <color theme="1"/>
        <rFont val="맑은 고딕"/>
        <family val="2"/>
        <charset val="129"/>
        <scheme val="minor"/>
      </rPr>
      <t>, 오한, 가래</t>
    </r>
    <phoneticPr fontId="1" type="noConversion"/>
  </si>
  <si>
    <t>월경곤란증 dysmenorrhea</t>
    <phoneticPr fontId="1" type="noConversion"/>
  </si>
  <si>
    <t>월경통</t>
    <phoneticPr fontId="1" type="noConversion"/>
  </si>
  <si>
    <t>일차성(병변없는)
이차성(질환에의한)</t>
    <phoneticPr fontId="1" type="noConversion"/>
  </si>
  <si>
    <t>월경전 증후군 premenstrual syndrome</t>
    <phoneticPr fontId="1" type="noConversion"/>
  </si>
  <si>
    <t>유방통, 복부팽만, 부종, 집중력저하, 불안, 우울</t>
    <phoneticPr fontId="1" type="noConversion"/>
  </si>
  <si>
    <t>월경 1주전 시작되며, 월경후 소실</t>
    <phoneticPr fontId="1" type="noConversion"/>
  </si>
  <si>
    <t>SSRI, alprazolam, 이뇨제, NSAID, GnRH agonist, VitB6</t>
    <phoneticPr fontId="1" type="noConversion"/>
  </si>
  <si>
    <t>Progesterone 감소, fluid retention</t>
    <phoneticPr fontId="1" type="noConversion"/>
  </si>
  <si>
    <t>기전, 감별</t>
    <phoneticPr fontId="1" type="noConversion"/>
  </si>
  <si>
    <t>자궁내막증</t>
    <phoneticPr fontId="1" type="noConversion"/>
  </si>
  <si>
    <t>월경통, 성교통, 불임</t>
    <phoneticPr fontId="1" type="noConversion"/>
  </si>
  <si>
    <t>dysmenorrhea
자궁내막증
자궁근종, 자궁샘근육증</t>
    <phoneticPr fontId="1" type="noConversion"/>
  </si>
  <si>
    <t>무월경</t>
    <phoneticPr fontId="1" type="noConversion"/>
  </si>
  <si>
    <t>Infertility workup</t>
    <phoneticPr fontId="1" type="noConversion"/>
  </si>
  <si>
    <t>1) Pregnancy test
2) Prolactin, TSH
3) Progesterone challenge test
4) Estrogen challenge test
5) FSH</t>
    <phoneticPr fontId="1" type="noConversion"/>
  </si>
  <si>
    <t>Hypogonadotropic hypogonadism</t>
    <phoneticPr fontId="1" type="noConversion"/>
  </si>
  <si>
    <t>1) 체질성 초경지연
2) 칼만,쉬한 등 뇌하수체의 이상</t>
    <phoneticPr fontId="1" type="noConversion"/>
  </si>
  <si>
    <t>3)-&gt; 출혈(+) : 만성무배란 (PCOS, CAH남자외성기, 쿠싱)
4)-&gt; 출혈(+), FSH ↑ : 난소부전, 터너
                   FSH ↓ : 체질성 초경지연, 뇌하수체 기능저하, 칼만, 쉬한
4)-&gt; 출혈(-) : 뮬러관기형, 자궁내막유착, AIS</t>
    <phoneticPr fontId="1" type="noConversion"/>
  </si>
  <si>
    <t>Hypergonadotropic hypogonadism</t>
    <phoneticPr fontId="1" type="noConversion"/>
  </si>
  <si>
    <t>이차성징(-) 무월경 (FSH ↓, LH ↓)</t>
    <phoneticPr fontId="1" type="noConversion"/>
  </si>
  <si>
    <t>Estrogen challenge test 해도 FSH low</t>
    <phoneticPr fontId="1" type="noConversion"/>
  </si>
  <si>
    <t>Progestin challenge test (=withdrawal test)</t>
    <phoneticPr fontId="1" type="noConversion"/>
  </si>
  <si>
    <t>1) 뮬리관 기형
2) 자궁내막유착
3) Androgen insufficiency</t>
    <phoneticPr fontId="1" type="noConversion"/>
  </si>
  <si>
    <t>이차성징(+) 해부학적이상(-) 무월경</t>
    <phoneticPr fontId="1" type="noConversion"/>
  </si>
  <si>
    <t>임신, 난소부전, 뇌하수체 부전</t>
    <phoneticPr fontId="1" type="noConversion"/>
  </si>
  <si>
    <t>이차성징(+) 해부학적이상(+) 무월경</t>
    <phoneticPr fontId="1" type="noConversion"/>
  </si>
  <si>
    <t>기타무월경</t>
    <phoneticPr fontId="1" type="noConversion"/>
  </si>
  <si>
    <t>1) CAH (외성기남성화)
2) PCOS
3) high prolactin</t>
    <phoneticPr fontId="1" type="noConversion"/>
  </si>
  <si>
    <t>2) 만성무배란(PCOS)시 자궁내막이 잘 발달해있고, 프로게스테론 소퇴만 있으면 출혈(월경)일어남
3) 고프로락틴증-&gt;GnRH분비저하-&gt;FSH,LH저하-&gt;무배란 (유류증)</t>
    <phoneticPr fontId="1" type="noConversion"/>
  </si>
  <si>
    <t>1)난소부전
2) 터너증후군</t>
    <phoneticPr fontId="1" type="noConversion"/>
  </si>
  <si>
    <t>2) 터너증후군 (익상경,방패가슴,외반주,키↓,이차성징↓, 골연령↓)</t>
    <phoneticPr fontId="1" type="noConversion"/>
  </si>
  <si>
    <t>식후혈당 ↓
저혈당X, 체중증가X</t>
    <phoneticPr fontId="1" type="noConversion"/>
  </si>
  <si>
    <t>말초 포도당이용 증가</t>
    <phoneticPr fontId="1" type="noConversion"/>
  </si>
  <si>
    <t>인슐린분비 증가</t>
    <phoneticPr fontId="1" type="noConversion"/>
  </si>
  <si>
    <t>DPP4 inhibitor</t>
    <phoneticPr fontId="1" type="noConversion"/>
  </si>
  <si>
    <t>간 포도당생성 감소
말초 포도당이용 증가</t>
    <phoneticPr fontId="1" type="noConversion"/>
  </si>
  <si>
    <t>공복혈당 감소
// 저혈당, 체중증가</t>
    <phoneticPr fontId="1" type="noConversion"/>
  </si>
  <si>
    <t>식전혈당 ↓
TG감소
// 체중증가, 부종, 간독성</t>
    <phoneticPr fontId="1" type="noConversion"/>
  </si>
  <si>
    <t>식전혈당 ↓
저혈당X, 체중증가X, 지질개선
비만형 Type2 DM DOC
// 식욕부진, 오심</t>
    <phoneticPr fontId="1" type="noConversion"/>
  </si>
  <si>
    <t>식후혈당 ↓
저혈당X
Type1 DM 유일한 경구혈당강하제
// GI gas</t>
    <phoneticPr fontId="1" type="noConversion"/>
  </si>
  <si>
    <t>복합탄수화물 소화 흡수 지연</t>
    <phoneticPr fontId="1" type="noConversion"/>
  </si>
  <si>
    <t>감기</t>
    <phoneticPr fontId="1" type="noConversion"/>
  </si>
  <si>
    <t>코데닝(8세이상)
씨잘(6세이상)</t>
    <phoneticPr fontId="1" type="noConversion"/>
  </si>
  <si>
    <t>연령, 용량</t>
    <phoneticPr fontId="1" type="noConversion"/>
  </si>
  <si>
    <t>설사↔변비, 하복부(간헐적)통증, 복부팽만</t>
    <phoneticPr fontId="1" type="noConversion"/>
  </si>
  <si>
    <t>뇌졸중 전조증상</t>
    <phoneticPr fontId="1" type="noConversion"/>
  </si>
  <si>
    <t>허혈성 뇌졸중(뇌경색)</t>
    <phoneticPr fontId="1" type="noConversion"/>
  </si>
  <si>
    <t>일과성허혈발작(transient ischemic attack)
대혈관질환에 의한 뇌경색(cerebral infarction in large vessel disease)
심장질환에 의한 심인성 뇌경색(cerebral infarction in cardiogenic embolism)
소혈관 질환(small vessel disease) 또는 열공뇌경색(lacunar infarction)</t>
    <phoneticPr fontId="1" type="noConversion"/>
  </si>
  <si>
    <t>출혈성 뇌졸중(뇌출혈)</t>
    <phoneticPr fontId="1" type="noConversion"/>
  </si>
  <si>
    <t>뇌내출혈 혹은 두개내출혈(cerebral hemorrhage 혹은 intracerebral hemorrhage)
뇌실내출혈(intraventricular hemorrhage)
거미막밑출혈(subarachnoid hemorrhage)
경막외출혈(epidural hemorrhage) 및 경막하출혈(subdural hemorrhage)</t>
    <phoneticPr fontId="1" type="noConversion"/>
  </si>
  <si>
    <t>예방적 치료 : 아스피린, 플라빅스, 디스그렌 (심근경색의 예방에도 도움)</t>
    <phoneticPr fontId="1" type="noConversion"/>
  </si>
  <si>
    <t>뇌졸중 위험요소 : 고혈압, 당뇨, 심장병, 고지혈증(혈중 콜레스테롤 수치가 높은 것), 비만, 음주, 흡연</t>
    <phoneticPr fontId="1" type="noConversion"/>
  </si>
  <si>
    <t>더마톱 연고10g(prednicarbate), 박트로반 연고10g(상처, 세균성감염 mupirocin)</t>
    <phoneticPr fontId="1" type="noConversion"/>
  </si>
  <si>
    <t>DM 진단 (2가지 이상)</t>
    <phoneticPr fontId="1" type="noConversion"/>
  </si>
  <si>
    <t>1) Random blood glucose &gt; 200 mg/dL + 고혈당증상(체중감소, 다갈, 다뇨)
2) 공복혈당 &gt; 126 mg/dL
3) 75g OGTT 2시간후 &gt; 200 mg/dL
4) HbA1C &gt; 6.5%</t>
    <phoneticPr fontId="1" type="noConversion"/>
  </si>
  <si>
    <t>DM 치료목표</t>
    <phoneticPr fontId="1" type="noConversion"/>
  </si>
  <si>
    <t>BP &lt; 130/80
식전혈당 70 ~ 130
식후혈당 &lt; 180
HbA1c &lt; 7%
LDL &lt; 100 mg/dL
TG &lt; 150 mg/dL
HDL &gt; 40 mg/dL (F : 50)</t>
    <phoneticPr fontId="1" type="noConversion"/>
  </si>
  <si>
    <t>SU (glimepiride)</t>
    <phoneticPr fontId="1" type="noConversion"/>
  </si>
  <si>
    <t>Biguanide (Metformin)</t>
    <phoneticPr fontId="1" type="noConversion"/>
  </si>
  <si>
    <t>Incretin (GLP-1 agonist, sitagliptin)</t>
    <phoneticPr fontId="1" type="noConversion"/>
  </si>
  <si>
    <t>alpha-glucosidase inhibitor (acarbose, voglibose)</t>
    <phoneticPr fontId="1" type="noConversion"/>
  </si>
  <si>
    <t>수술시 중단해야할 약물</t>
    <phoneticPr fontId="1" type="noConversion"/>
  </si>
  <si>
    <t>수술 전 금식에 관한 “2, 4, 6, 8 시간” 원칙</t>
    <phoneticPr fontId="1" type="noConversion"/>
  </si>
  <si>
    <t>카비엑스엘서방정(doxazosin 요폐색 배뇨장애), 타미날캡슐(1일1회, BPH 의한 배뇨장애)
비프로정(propiverine HCL 신경인성방광, 빈뇨, 요실금 1T 1일)</t>
    <phoneticPr fontId="1" type="noConversion"/>
  </si>
  <si>
    <t>치주염</t>
    <phoneticPr fontId="1" type="noConversion"/>
  </si>
  <si>
    <t>알보칠, 헥사메딘액 (15ml 1분간 양치질, 가글)</t>
    <phoneticPr fontId="1" type="noConversion"/>
  </si>
  <si>
    <t>엔테론 정(정맥림프부종 순환계용약, 다리저림, 하지불안, 하지둔중감 1일 1T bid)</t>
    <phoneticPr fontId="1" type="noConversion"/>
  </si>
  <si>
    <t>SGLT(sodium-glucose transporting protein)2 inhibitor</t>
    <phoneticPr fontId="1" type="noConversion"/>
  </si>
  <si>
    <t>탈수시 뇌경색 주의</t>
    <phoneticPr fontId="1" type="noConversion"/>
  </si>
  <si>
    <t>부종</t>
    <phoneticPr fontId="1" type="noConversion"/>
  </si>
  <si>
    <t>설사</t>
    <phoneticPr fontId="1" type="noConversion"/>
  </si>
  <si>
    <t>식중독</t>
    <phoneticPr fontId="1" type="noConversion"/>
  </si>
  <si>
    <t>감염성이 아닌 설사</t>
    <phoneticPr fontId="1" type="noConversion"/>
  </si>
  <si>
    <t>bismuth, loperamide</t>
    <phoneticPr fontId="1" type="noConversion"/>
  </si>
  <si>
    <t>피검사 적응증)
심한탈수, 혈변, 38.5도, 48시간이상
50세 이상에서 심한 복통
70세 이상
면역억제환자</t>
    <phoneticPr fontId="1" type="noConversion"/>
  </si>
  <si>
    <t>수액요법, 영양공급, 항생제
성인 ciprofloxacine 3-5일
소아 Trimethoprim/sulfamethoxazole</t>
    <phoneticPr fontId="1" type="noConversion"/>
  </si>
  <si>
    <t>Pex) 탈수여부, 열, 발진, 복통</t>
    <phoneticPr fontId="1" type="noConversion"/>
  </si>
  <si>
    <t>역류성 식도염</t>
    <phoneticPr fontId="1" type="noConversion"/>
  </si>
  <si>
    <t>1. 경험적 위산 억제 시도 : PPI 1-2주
2. 내시경
3. 24h ambulatory esophageal pH (내시경으로 진단 불확실 할때, 항역류수술전)
4. 번스테인 검사(식도내로 산을 흘려보냄)
5. 식도운동 검사</t>
    <phoneticPr fontId="1" type="noConversion"/>
  </si>
  <si>
    <t>생활습관)
금연
튀김류,커피,초콜릿 금지
과식 금지</t>
    <phoneticPr fontId="1" type="noConversion"/>
  </si>
  <si>
    <t>LA-A,B (mucosal break 5mm이하, 이상) : PPI 4주</t>
    <phoneticPr fontId="1" type="noConversion"/>
  </si>
  <si>
    <t>증상</t>
    <phoneticPr fontId="1" type="noConversion"/>
  </si>
  <si>
    <t>심부전 : 피로감, 부종, 호흡곤란</t>
    <phoneticPr fontId="1" type="noConversion"/>
  </si>
  <si>
    <t>ACEi
이뇨제(loop)
디곡신
BB
spironolactone
ARB</t>
    <phoneticPr fontId="1" type="noConversion"/>
  </si>
  <si>
    <t>심부전
Heart failure</t>
    <phoneticPr fontId="1" type="noConversion"/>
  </si>
  <si>
    <t>At risk for HF
stage A
위험인자 보유자</t>
    <phoneticPr fontId="1" type="noConversion"/>
  </si>
  <si>
    <t>At risk for HF
stage B
구조적(MI, LVH, lowEF)이상</t>
    <phoneticPr fontId="1" type="noConversion"/>
  </si>
  <si>
    <t>Heart Failure
stage C
구조적이상</t>
    <phoneticPr fontId="1" type="noConversion"/>
  </si>
  <si>
    <t>Heart Failure
stage D
난치성 심부전</t>
    <phoneticPr fontId="1" type="noConversion"/>
  </si>
  <si>
    <t>ACEi or ARB</t>
    <phoneticPr fontId="1" type="noConversion"/>
  </si>
  <si>
    <t>ACEi or ARB
BB</t>
    <phoneticPr fontId="1" type="noConversion"/>
  </si>
  <si>
    <t>Diuretics
ACEi
BB</t>
    <phoneticPr fontId="1" type="noConversion"/>
  </si>
  <si>
    <t>협심증</t>
    <phoneticPr fontId="1" type="noConversion"/>
  </si>
  <si>
    <t>Class I
격한운동시</t>
    <phoneticPr fontId="1" type="noConversion"/>
  </si>
  <si>
    <t>Class II
빠른보행, 계단오르기, 춥고 바람부는 날씨, 정신적 스트레스</t>
    <phoneticPr fontId="1" type="noConversion"/>
  </si>
  <si>
    <t>Class III
10미터 보행, 한층 계단오르기</t>
    <phoneticPr fontId="1" type="noConversion"/>
  </si>
  <si>
    <t>Class IV
휴식시 통증</t>
    <phoneticPr fontId="1" type="noConversion"/>
  </si>
  <si>
    <t>호흡곤란</t>
    <phoneticPr fontId="1" type="noConversion"/>
  </si>
  <si>
    <t>심부전 : 피로감, 부종, 호흡곤란
협심증 : 흉통, 피로감, 호흡곤란</t>
    <phoneticPr fontId="1" type="noConversion"/>
  </si>
  <si>
    <t>흉통</t>
    <phoneticPr fontId="1" type="noConversion"/>
  </si>
  <si>
    <t>협심증 : 10분 이하 지속되는 흉통
불안정성 협심증 : 20분 이하, 약한 운동시 흉통
급성 심근경색 : 30분 이상 지속되며 NG완화x
심낭염 : 찌르는 흉통
대동맥 박리 : 찢어지는 칼로 도려내는 통증
폐색전증
폐동맥 고혈압 : 누르는듯한 흉통
식도 역류
위궤양
담석증
근육통</t>
    <phoneticPr fontId="1" type="noConversion"/>
  </si>
  <si>
    <t>불안정성 협심증</t>
    <phoneticPr fontId="1" type="noConversion"/>
  </si>
  <si>
    <t>급성 심근경색</t>
    <phoneticPr fontId="1" type="noConversion"/>
  </si>
  <si>
    <t>2~10분 지속되며
흉골, 목, 어깨, 팔, 등
쥐어짜는듯한 통증, 타는듯한 통증, 압박감, 체한 느낌
호흡곤란, 심한 피로감, 어지러움, 식은땀, 실신
치료 ABN(aspirin, BB, NG)
예방 ABA'(aspirin, BB, ACEi) + S(statin)</t>
    <phoneticPr fontId="1" type="noConversion"/>
  </si>
  <si>
    <r>
      <t xml:space="preserve">30분 이상 지속되며
휴식시, 심한 공포감, 식은땀, 호흡곤란 동반
</t>
    </r>
    <r>
      <rPr>
        <sz val="11"/>
        <color rgb="FFFF0000"/>
        <rFont val="맑은 고딕"/>
        <family val="3"/>
        <charset val="129"/>
        <scheme val="minor"/>
      </rPr>
      <t>CK-MB, Troponin I</t>
    </r>
    <r>
      <rPr>
        <sz val="11"/>
        <color theme="1"/>
        <rFont val="맑은 고딕"/>
        <family val="2"/>
        <charset val="129"/>
        <scheme val="minor"/>
      </rPr>
      <t xml:space="preserve"> 수치증가
치료 MO(morphine + O2)ABN + heparin + thrombolytic
예방 ABA' + W(warfarin)</t>
    </r>
    <phoneticPr fontId="1" type="noConversion"/>
  </si>
  <si>
    <t>20분 이내 지속되며
흉통 발생한지 2개월 이내
약한 운동, 휴식시에도 발생하는 흉통
치료 ABN + heparin
예방 ABA' + S</t>
    <phoneticPr fontId="1" type="noConversion"/>
  </si>
  <si>
    <t>TZD (Pioglitazone)
DPP4i</t>
    <phoneticPr fontId="1" type="noConversion"/>
  </si>
  <si>
    <t>악토넬(risedronate, 비스포스포네이트 제제, 아침식사 30분전 물과함께 복용할것, 1년까지만 복용할것)</t>
    <phoneticPr fontId="1" type="noConversion"/>
  </si>
  <si>
    <t>신물올라옴</t>
    <phoneticPr fontId="1" type="noConversion"/>
  </si>
  <si>
    <t>고혈압</t>
    <phoneticPr fontId="1" type="noConversion"/>
  </si>
  <si>
    <t>Step 1
55세 이하 : A(ACEi)
55세 이상 : C(CCB) or D(thiazide)</t>
    <phoneticPr fontId="1" type="noConversion"/>
  </si>
  <si>
    <t>Step 2
AC or AD</t>
    <phoneticPr fontId="1" type="noConversion"/>
  </si>
  <si>
    <t>Step 3
ACD</t>
    <phoneticPr fontId="1" type="noConversion"/>
  </si>
  <si>
    <t>Step 4
Add BB or AB or diuretics</t>
    <phoneticPr fontId="1" type="noConversion"/>
  </si>
  <si>
    <t>생활습관 개선)
체중, 나트륨섭취, 유산소운동, 음주 조절</t>
    <phoneticPr fontId="1" type="noConversion"/>
  </si>
  <si>
    <t>비스포스포네이트 부작용 : 식도염, 식도천공, 위염, 위궤양</t>
    <phoneticPr fontId="1" type="noConversion"/>
  </si>
  <si>
    <t>위식도역류</t>
    <phoneticPr fontId="1" type="noConversion"/>
  </si>
  <si>
    <t>비고)
골다공증 비스포스포네이트(risedronate) 부작용(식도염, 식도궤양) 가능성</t>
    <phoneticPr fontId="1" type="noConversion"/>
  </si>
  <si>
    <t>추천 및 금기)
* Thiazide는 골다공증 진행을 늦추는 효과가 있으나, 통풍 환자에서는 금기
* BB 는 빈맥성 부정맥, 갑상선 중독증, 본태성 진전시 추천되나, 천식 및 기도과민성 질환, 2도 3도 방실차단시 금기
* ACEi , ARB 는 임신시 금기
* spironolactone 은 혈중 칼륨농도 5mEq/L 이상시 금기</t>
    <phoneticPr fontId="1" type="noConversion"/>
  </si>
  <si>
    <t>골다공증 비스포스포네이트(risedronate) 주의사항</t>
  </si>
  <si>
    <t>1. 식전 30분 (or 식후2시간) 물과 함께 복용하세요. 복용후 눕지마세요.
2. 약을 씹거나 빨지 마세요.
3. 음식물 삼키기 어렵거나, 통증, 흉골후방통증, 가슴앓이 있을시 복용중단하세요.
4. 햇볕 자주 쬐고 운동하세요.</t>
    <phoneticPr fontId="1" type="noConversion"/>
  </si>
  <si>
    <t>급성 간염</t>
    <phoneticPr fontId="1" type="noConversion"/>
  </si>
  <si>
    <r>
      <rPr>
        <sz val="11"/>
        <rFont val="맑은 고딕"/>
        <family val="3"/>
        <charset val="129"/>
        <scheme val="minor"/>
      </rPr>
      <t>피로감, 복통, 오심, 황달</t>
    </r>
    <r>
      <rPr>
        <sz val="11"/>
        <color rgb="FFFF0000"/>
        <rFont val="맑은 고딕"/>
        <family val="3"/>
        <charset val="129"/>
        <scheme val="minor"/>
      </rPr>
      <t xml:space="preserve">
AST/ALT </t>
    </r>
    <r>
      <rPr>
        <sz val="11"/>
        <rFont val="맑은 고딕"/>
        <family val="3"/>
        <charset val="129"/>
        <scheme val="minor"/>
      </rPr>
      <t>현저한 상승</t>
    </r>
    <r>
      <rPr>
        <sz val="11"/>
        <color theme="1"/>
        <rFont val="맑은 고딕"/>
        <family val="2"/>
        <charset val="129"/>
        <scheme val="minor"/>
      </rPr>
      <t xml:space="preserve">
HAV : 경구간염. 만성으로 진행하진 않음.
IgM anti-HAV (+) : A형간염 진단
IgG anti-HAV (+) : 과거감염</t>
    </r>
    <phoneticPr fontId="1" type="noConversion"/>
  </si>
  <si>
    <t>만성 B형 간염</t>
    <phoneticPr fontId="1" type="noConversion"/>
  </si>
  <si>
    <r>
      <t xml:space="preserve">HBV : 비경구적 감염. 친밀한 접촉, 성관계, </t>
    </r>
    <r>
      <rPr>
        <sz val="11"/>
        <color rgb="FFFF0000"/>
        <rFont val="맑은 고딕"/>
        <family val="3"/>
        <charset val="129"/>
        <scheme val="minor"/>
      </rPr>
      <t>주산기 수직감염</t>
    </r>
    <r>
      <rPr>
        <sz val="11"/>
        <color theme="1"/>
        <rFont val="맑은 고딕"/>
        <family val="2"/>
        <charset val="129"/>
        <scheme val="minor"/>
      </rPr>
      <t>(m/c)
IgM anti-HBc (+) : B형간염 표지자
anti-HBs : 면역력
HBeAg, HBV-DNA : 증식성</t>
    </r>
    <phoneticPr fontId="1" type="noConversion"/>
  </si>
  <si>
    <t>치료)
(비특이적 치료)침상안정, 금주, 영양공급, 성관계 피할것.
HAV : 가족내 접촉자에게 면역글로불린 +백신 투여
HBV : 분만후 신생아에게 면역글로불린 +백신 투여</t>
    <phoneticPr fontId="1" type="noConversion"/>
  </si>
  <si>
    <t>치료)
치료대상 : ALT &gt; 정상 상한치 2배, HBV-DNA (+)
경과관찰 : ALT &lt; 정상 상한치 2배
Pegylated Interferon
Lamivudine
Adefovir
Entecavir</t>
    <phoneticPr fontId="1" type="noConversion"/>
  </si>
  <si>
    <t>피로, 황달, 간경변 합병증
HBsAg (+) : B형간염
HBeAg (+) : 전염력
anti-Hbe (+) : 흔적?
진단)
HBsAg, AST/ALT ↑ : 6개월 지속</t>
    <phoneticPr fontId="1" type="noConversion"/>
  </si>
  <si>
    <t>가려움</t>
    <phoneticPr fontId="1" type="noConversion"/>
  </si>
  <si>
    <t>원발성 담즙성 간경변</t>
    <phoneticPr fontId="1" type="noConversion"/>
  </si>
  <si>
    <t>TG의 diffuse accumulation 의한 간비대</t>
    <phoneticPr fontId="1" type="noConversion"/>
  </si>
  <si>
    <t>지방간
(fatty liver)</t>
    <phoneticPr fontId="1" type="noConversion"/>
  </si>
  <si>
    <t>만성 음주자, 당뇨, 비만, 영양결핍 환자에서, 크고 단단한 간 촉진
초음파 : 고에코성 간</t>
    <phoneticPr fontId="1" type="noConversion"/>
  </si>
  <si>
    <t>알코올성 간질환</t>
    <phoneticPr fontId="1" type="noConversion"/>
  </si>
  <si>
    <t>금주</t>
    <phoneticPr fontId="1" type="noConversion"/>
  </si>
  <si>
    <t>영양결핍, 위장관출혈, 간비대
AST/ALT , g-GT, PT, bilirubin↑</t>
    <phoneticPr fontId="1" type="noConversion"/>
  </si>
  <si>
    <t>금주, Prednisolone, Pentoxifylline, 영양개선</t>
    <phoneticPr fontId="1" type="noConversion"/>
  </si>
  <si>
    <t>간경변증</t>
    <phoneticPr fontId="1" type="noConversion"/>
  </si>
  <si>
    <t>무증상
세포기능저하 : 응고장애, 부종, 황달
문맥압 항진 : 정맥류, 비장비대
간기능저하 : 복수, 간성뇌증</t>
    <phoneticPr fontId="1" type="noConversion"/>
  </si>
  <si>
    <t>참고) 
간경변 합병증 : 위식도 정맥류 출혈, 비장비대, 간신증후군(혈관내 수분용적이 줄어들지 않은 상태인데도 요나트륨이 매우 감소하는 핍뇨상태), 복수, 자발성 세균 복막염, 간성뇌증</t>
    <phoneticPr fontId="1" type="noConversion"/>
  </si>
  <si>
    <t>간경변 합병증 f/u</t>
    <phoneticPr fontId="1" type="noConversion"/>
  </si>
  <si>
    <r>
      <t xml:space="preserve">(오줌소태?)
방광자극증상 FUND (빈뇨 요절박 야뇨 배뇨통 잔뇨감) 치골상부통증, 혈뇨, 혼탁뇨
발열이나 오한등 전신적 증상이 </t>
    </r>
    <r>
      <rPr>
        <sz val="11"/>
        <color rgb="FFFF0000"/>
        <rFont val="맑은 고딕"/>
        <family val="3"/>
        <charset val="129"/>
        <scheme val="minor"/>
      </rPr>
      <t>없는</t>
    </r>
    <r>
      <rPr>
        <sz val="11"/>
        <color theme="1"/>
        <rFont val="맑은 고딕"/>
        <family val="2"/>
        <charset val="129"/>
        <scheme val="minor"/>
      </rPr>
      <t>것이 특징</t>
    </r>
    <phoneticPr fontId="1" type="noConversion"/>
  </si>
  <si>
    <t>metformin - 다이아벡스엑스500mg, (글루코파지정-유효기간만료), 메트코정 (500mg 하루1회)
glimepride(sulfonylurea) - 아마릴정 (하루 1회 사용 가능)
pioglitazone(TZD) - 액토스정 (하루 2회 분할사용 가능)
sitagliptin(DPP4 inhibitor) - 자누비아 (하루 1회)
치옥타시드정, 티오시드정(당뇨병성 다발성 신경염), 타겐에프(당뇨성망막 diabetic polyneuropathy)</t>
    <phoneticPr fontId="1" type="noConversion"/>
  </si>
  <si>
    <t>스멕타20ml*2 (설사) ,아레스탈정(설사) 락토바(설사), 듀파락15*2(변비), 마그밀정(변비)</t>
    <phoneticPr fontId="1" type="noConversion"/>
  </si>
  <si>
    <t>토레스에프(Pancreatin, 대체 정장제 소화제), 가스모틴(mosapride), 멕소자임(metoclopramide)
보나링에이정(dimenhydrinate, 오심 구토 1일 3회 까지)</t>
    <phoneticPr fontId="1" type="noConversion"/>
  </si>
  <si>
    <t>세프포독심 (cefpodoxime 3rd 기관지, 모낭염, 중이염, 부비강염, 치주염)
씨프로바이정 (ciprofloxacin 신요로,위장관감염, 염증성설사)
독시사이클린 (쯔쯔가무시, 리케치아, 발진열, 큐열)
오구멘틴 (amoxicillin 기관지염, 편도염, 부비동염, 중이염, 방광염, 요도염, 신우신염, 연조직염, 상처감염)
크목실린 건조시럽 (amoxicillin-clavulanate)
씨제이후라시닐정(metronidazole 거짓막결장염-항생제사용시 의심)
독시사이클린정(doxycycline, 발진티푸스, 발진열, 쯔쯔가무시, 큐열, 리케치아, 진드기열, 비둘기병, 재귀열, 콜레라, 연성하감(haemophilus ducreyi), 편도염, 기관지염, 폐렴, 중이염, 부비동염, 방광염)</t>
    <phoneticPr fontId="1" type="noConversion"/>
  </si>
  <si>
    <t>휴트라돌(tramadol+acetaminophen)
티로파정(간담도 복부산통)
트라마돌 주, 도란찐 주, 티로파 주
부스코판(Scopolamine Butylbromide 복통, 위경련, 진경제)
스멕타 20ml (위염, 설사)
가벤틴(당뇨병성 말초 신경병증, 대상포진후 신경통, 척수손상 신경병증 통증, 척추 수술후 통증, 3차신경통; 입술.코 잇몸.뺨 눈확.이마 감각이상 및통증)
소말겐 (건초염, 염좌)</t>
    <phoneticPr fontId="1" type="noConversion"/>
  </si>
  <si>
    <t>관상동맥 심장질환의 위험요소</t>
    <phoneticPr fontId="1" type="noConversion"/>
  </si>
  <si>
    <t>55세 이상, 
흡연, 
고혈압, 
낮은 HDL or 조기 관상동맥 심장 질환의 가족력 등</t>
    <phoneticPr fontId="1" type="noConversion"/>
  </si>
  <si>
    <t>뇌졸중, 심근경색 위험도 감소를 위한 atorvastatin 가능</t>
    <phoneticPr fontId="1" type="noConversion"/>
  </si>
  <si>
    <t>관통상</t>
    <phoneticPr fontId="1" type="noConversion"/>
  </si>
  <si>
    <r>
      <t xml:space="preserve">파상풍 의심증상)
목과 턱의 근육경직, 경련, 후궁반장
예방접종)
불확실, 0/1/2회 : </t>
    </r>
    <r>
      <rPr>
        <sz val="11"/>
        <color rgb="FFFF0000"/>
        <rFont val="맑은 고딕"/>
        <family val="3"/>
        <charset val="129"/>
        <scheme val="minor"/>
      </rPr>
      <t>Td</t>
    </r>
    <r>
      <rPr>
        <sz val="11"/>
        <color theme="1"/>
        <rFont val="맑은 고딕"/>
        <family val="2"/>
        <charset val="129"/>
        <scheme val="minor"/>
      </rPr>
      <t xml:space="preserve"> (clean) / Td + TIG (dirty)
3회이상 : 안맞는다 (최종10년 경과시 Td) / 안맞 (5년 Td)
치료)
상처부위 괴사조직/이물제거 후 철저히 소독하고 상처 열어둔다
진정제 및 근이완제, 항생제(penicillin G) 투여</t>
    </r>
    <phoneticPr fontId="1" type="noConversion"/>
  </si>
  <si>
    <t>목마름</t>
    <phoneticPr fontId="1" type="noConversion"/>
  </si>
  <si>
    <t>당뇨 : 체중감소, 다음, 다뇨</t>
    <phoneticPr fontId="1" type="noConversion"/>
  </si>
  <si>
    <t xml:space="preserve">dimenhydrinate(보나링)
meclizine
diphenhydramine
</t>
    <phoneticPr fontId="1" type="noConversion"/>
  </si>
  <si>
    <t>어지러움
vertigo
dizziness</t>
    <phoneticPr fontId="1" type="noConversion"/>
  </si>
  <si>
    <t>보나링에이정(어지러움, 오심 구토), 다이크로짇정(메니에르), 멕소자임(구토) 가스모틴 (mosapride 구역 구토 속쓰림) 부스코판(scolpolamine 멀미)</t>
    <phoneticPr fontId="1" type="noConversion"/>
  </si>
  <si>
    <t>NSAID(naproxen 아나프록스정)
oral pill</t>
    <phoneticPr fontId="1" type="noConversion"/>
  </si>
  <si>
    <t>acetaminophen = highly selec COX-2 inhibit
COX 1(stomach) / 2(혈관)
Progesterone 감소 -&gt; prostaglandin(PG) 증가 -&gt; 자궁수축 -&gt; 허혈성 통증 유발</t>
    <phoneticPr fontId="1" type="noConversion"/>
  </si>
  <si>
    <t>도네페트(1일1회 취침전), 아리셉트5mg</t>
    <phoneticPr fontId="1" type="noConversion"/>
  </si>
  <si>
    <t>겉다래끼
속다래끼
콩다래끼 : 겉으로 튀어나오지 않고 피부 내부쪽에서부터 불룩함. 발적 통증 없는것이 특징</t>
    <phoneticPr fontId="1" type="noConversion"/>
  </si>
  <si>
    <t>다래끼</t>
    <phoneticPr fontId="1" type="noConversion"/>
  </si>
  <si>
    <r>
      <rPr>
        <sz val="11"/>
        <color rgb="FFFF0000"/>
        <rFont val="맑은 고딕"/>
        <family val="3"/>
        <charset val="129"/>
        <scheme val="minor"/>
      </rPr>
      <t>더운찜질</t>
    </r>
    <r>
      <rPr>
        <sz val="11"/>
        <color theme="1"/>
        <rFont val="맑은 고딕"/>
        <family val="2"/>
        <charset val="129"/>
        <scheme val="minor"/>
      </rPr>
      <t>, 항생제 안연고, 절개(겉다래끼 나란히, 속다래끼 수직, 콩다래끼 수직)
콩다래끼 : 항생제 필요 X</t>
    </r>
    <phoneticPr fontId="1" type="noConversion"/>
  </si>
  <si>
    <t>오구멘틴(375mg), 타스펜, 가스모틴
안외상 안약 - 히아루론 5ml, 디알프레쉬 점안액
베라제정(streptokinase, 부비강염 객담배출곤란 혈전성정맥염 상처종창완화)
더마플라스트</t>
    <phoneticPr fontId="1" type="noConversion"/>
  </si>
  <si>
    <t>에이스틴=토르비스정(atorvastatin 10mg), 바스타틴정(아토렌정)10mg, 조코정(simvastatin 20mg) rosuvastatin</t>
    <phoneticPr fontId="1" type="noConversion"/>
  </si>
  <si>
    <t>호흡시 통증,
누우면 통증</t>
    <phoneticPr fontId="1" type="noConversion"/>
  </si>
  <si>
    <t>감염성 급성 심막염</t>
    <phoneticPr fontId="1" type="noConversion"/>
  </si>
  <si>
    <t>0-1개월</t>
    <phoneticPr fontId="1" type="noConversion"/>
  </si>
  <si>
    <t>인플루엔자 금기 : 6개월미만, 계란알러지, 길랑-바레</t>
    <phoneticPr fontId="1" type="noConversion"/>
  </si>
  <si>
    <t>에나프린10mg(enalapril ACEi), 코자100mg(losartan ARB), 코자플러스=로자플엠정(A+D thiazide), 세비카정(ARB/CCB olmesartan+amlodipine) 올메텍플러스(olmesartan A+D thiazide), 딜라트렌(12.5mg / 25mg , B carvedilol 두근거림), 노바스크,시암로핀 5mg(amlodipine C), 노바틴(C), 다이크로짇(hydroclorothiazide D), 알닥톤(D spironolactone)
플라빅스=클피도엠정(clopidogrel 항혈소판제제 = 클로피젠), 안플라그(heparin), 사포란(sarpogrelate 100mg 혈소판응집억제), 아스피린(수술전 1주간 중단), 카세틸(acetylcarnitin뇌기능개선제)
A: ARB,ACEi, C: CCB, D: diuretics
노바틴 = 노바스크 = 시암로핀</t>
    <phoneticPr fontId="1" type="noConversion"/>
  </si>
  <si>
    <t xml:space="preserve">  MMR 면역글로불린 적응 : 
홍역/볼거리/풍진 에 산모면역력 없는경우 6개월미만일때 투여.
6~12개월 영아가 환자와 접촉시 5일이내 투여.
홍역 유행시 홍역단독백신 투여.</t>
    <phoneticPr fontId="1" type="noConversion"/>
  </si>
  <si>
    <t xml:space="preserve">  MMR 금기 : 
임신, 스테로이드복용, 가와사키등 면역글로불린제제, gelatin neomycin 알러지</t>
    <phoneticPr fontId="1" type="noConversion"/>
  </si>
  <si>
    <t>DTaP + 폴리오 &gt; 1주후 Hib뇌수막염 + PCV폐렴구균</t>
    <phoneticPr fontId="1" type="noConversion"/>
  </si>
  <si>
    <t>B형간염3차 &gt; 1주후 DTaP + 폴리오 &gt; 2주후 Hib뇌수막염 + PCV폐렴구균</t>
    <phoneticPr fontId="1" type="noConversion"/>
  </si>
  <si>
    <t>DTaP 4차</t>
    <phoneticPr fontId="1" type="noConversion"/>
  </si>
  <si>
    <t>MMR
홍역 Hx &gt; 그래도 접종 (2회)
7개월 1차 &gt; 12개월이후 1차 &gt; 만4세후 2차
만3세 1,2차 &gt; 접종x (2차 최소접종연령은 13개월)
만5세 접종x &gt; 4주간격 1,2차</t>
    <phoneticPr fontId="1" type="noConversion"/>
  </si>
  <si>
    <t>폐렴구균
13개월 2차 &gt; 3차 (4차생략)
만3세 1차 &gt; 2차 (3,4차 생략) (12개월후 1차, 24개월이후 한번만)
만4세 1,2차 (2차를 생후26개월) &gt; 접종x (24개월이후에 접종한경우 더이상x)
만65세이상 &gt; 1회접종 (23가)</t>
    <phoneticPr fontId="1" type="noConversion"/>
  </si>
  <si>
    <t>IPV
18개월 4차 &gt; 만4세이후 다시 4차
만2세 1,2차 &gt; 지연된 3차 바로접종
만6.75세 1차 &gt; 4주간격 2,3차 (4차 생략)
만9세 접종x &gt; 4주간격 1,2,3차 (4차 생략)
만18세 접종x &gt; 접종x</t>
    <phoneticPr fontId="1" type="noConversion"/>
  </si>
  <si>
    <t xml:space="preserve">  지연접종 :
DTaP
만3세 1,2차 &gt; 바로 3차+6개월후 4차 (만4세이후라면 5차생략)
만4세 1,2,3차 &gt; 바로 4차
만7세 1,2,3차 &gt; Td
만8세 1차만 &gt; Td 혹은 Tdap 2차 &gt; 6개월후 3차 Td?
만9세(or 성인) 접종x &gt; Td 3회 0,1,6개월 간격 (이중한번은 Tdap으로)</t>
    <phoneticPr fontId="1" type="noConversion"/>
  </si>
  <si>
    <t>DTaP 5차 (끝), 폴리오 4차 (끝) , MMR 2차(끝)</t>
    <phoneticPr fontId="1" type="noConversion"/>
  </si>
  <si>
    <t>일본뇌염-생 3차</t>
    <phoneticPr fontId="1" type="noConversion"/>
  </si>
  <si>
    <t>일본뇌염-사 5차 (끝)</t>
    <phoneticPr fontId="1" type="noConversion"/>
  </si>
  <si>
    <t>일본뇌염-사 4차</t>
    <phoneticPr fontId="1" type="noConversion"/>
  </si>
  <si>
    <t>12~36개월</t>
    <phoneticPr fontId="1" type="noConversion"/>
  </si>
  <si>
    <t>일본뇌염-생 1, 2차
A형간염 1, 2차</t>
    <phoneticPr fontId="1" type="noConversion"/>
  </si>
  <si>
    <t>접종명</t>
    <phoneticPr fontId="1" type="noConversion"/>
  </si>
  <si>
    <t>비고</t>
    <phoneticPr fontId="1" type="noConversion"/>
  </si>
  <si>
    <t>2,4,6개월 로타바이러스-5가 접종시기 (1가는 2,4개월만)</t>
    <phoneticPr fontId="1" type="noConversion"/>
  </si>
  <si>
    <t>MMR + 수두 : 동시접종 가능
(동시에 접종하지 않는경우엔 최소4주 기간)</t>
    <phoneticPr fontId="1" type="noConversion"/>
  </si>
  <si>
    <t>MMR* + 수두* &gt; 1주후 Hib뇌수막염 + PCV폐렴구균 4차 (끝)</t>
    <phoneticPr fontId="1" type="noConversion"/>
  </si>
  <si>
    <t>B형간염1 &gt; 1달 후 BCG + B형간염2</t>
    <phoneticPr fontId="1" type="noConversion"/>
  </si>
  <si>
    <t>* 한쪽 팔 다리에 힘이 빠집니다.
* 갑자기 발음이 어눌해집니다.
* 갑자기 중심잡기가 어렵고 비틀거립니다.
* 물체가 두 개로 보입니다.
* 갑자기 한쪽 얼굴이 저리거나 먹먹합니다.
* 갑자기 한쪽 눈이 잘 보이지 않습니다. (시야가 흐립니다)
* 갑자기 표현능력이 떨어지거나 말을 잘 이해하지 못합니다.
* 치매증상이 갑자기 나타납니다.
* 한쪽 팔다리가 다른 사람 살처럼 느껴집니다.
* 아주 심한 두통이 갑자기 생깁니다.</t>
    <phoneticPr fontId="1" type="noConversion"/>
  </si>
  <si>
    <t xml:space="preserve">조갑백선
</t>
    <phoneticPr fontId="1" type="noConversion"/>
  </si>
  <si>
    <t>terbinafine</t>
    <phoneticPr fontId="1" type="noConversion"/>
  </si>
  <si>
    <t>Toenail Onychomycosis (dermatophytosis피부진균증 of nail)
발톱 두꺼워짐</t>
    <phoneticPr fontId="1" type="noConversion"/>
  </si>
  <si>
    <t>DTaP : 폴리오, B형간염, Hib 와 접종부위를 달리하여 동시접종 가능</t>
    <phoneticPr fontId="1" type="noConversion"/>
  </si>
</sst>
</file>

<file path=xl/styles.xml><?xml version="1.0" encoding="utf-8"?>
<styleSheet xmlns="http://schemas.openxmlformats.org/spreadsheetml/2006/main">
  <fonts count="6">
    <font>
      <sz val="11"/>
      <color theme="1"/>
      <name val="맑은 고딕"/>
      <family val="2"/>
      <charset val="129"/>
      <scheme val="minor"/>
    </font>
    <font>
      <sz val="8"/>
      <name val="맑은 고딕"/>
      <family val="2"/>
      <charset val="129"/>
      <scheme val="minor"/>
    </font>
    <font>
      <sz val="11"/>
      <color rgb="FFFF0000"/>
      <name val="맑은 고딕"/>
      <family val="3"/>
      <charset val="129"/>
      <scheme val="minor"/>
    </font>
    <font>
      <sz val="11"/>
      <color theme="1"/>
      <name val="맑은 고딕"/>
      <family val="3"/>
      <charset val="129"/>
      <scheme val="minor"/>
    </font>
    <font>
      <sz val="11"/>
      <name val="맑은 고딕"/>
      <family val="3"/>
      <charset val="129"/>
      <scheme val="minor"/>
    </font>
    <font>
      <sz val="11"/>
      <name val="맑은 고딕"/>
      <family val="2"/>
      <charset val="129"/>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3" fillId="0" borderId="0" xfId="0" applyFont="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7" xfId="0" applyBorder="1">
      <alignment vertical="center"/>
    </xf>
    <xf numFmtId="0" fontId="0" fillId="0" borderId="6" xfId="0" applyBorder="1">
      <alignment vertical="center"/>
    </xf>
    <xf numFmtId="0" fontId="0" fillId="0" borderId="11" xfId="0" applyBorder="1">
      <alignment vertical="center"/>
    </xf>
    <xf numFmtId="0" fontId="0" fillId="0" borderId="3" xfId="0" applyBorder="1">
      <alignment vertical="center"/>
    </xf>
    <xf numFmtId="0" fontId="0" fillId="0" borderId="1" xfId="0" applyBorder="1">
      <alignment vertical="center"/>
    </xf>
    <xf numFmtId="0" fontId="0" fillId="0" borderId="5" xfId="0" applyBorder="1">
      <alignment vertical="center"/>
    </xf>
    <xf numFmtId="0" fontId="3" fillId="0" borderId="2" xfId="0" applyFont="1" applyBorder="1" applyAlignment="1">
      <alignment vertical="center" wrapText="1"/>
    </xf>
    <xf numFmtId="0" fontId="5" fillId="0" borderId="0" xfId="0" applyFont="1" applyAlignment="1">
      <alignment vertical="center" wrapText="1"/>
    </xf>
  </cellXfs>
  <cellStyles count="1">
    <cellStyle name="표준"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13</xdr:row>
      <xdr:rowOff>19050</xdr:rowOff>
    </xdr:from>
    <xdr:to>
      <xdr:col>6</xdr:col>
      <xdr:colOff>314979</xdr:colOff>
      <xdr:row>14</xdr:row>
      <xdr:rowOff>1238479</xdr:rowOff>
    </xdr:to>
    <xdr:pic>
      <xdr:nvPicPr>
        <xdr:cNvPr id="2" name="그림 1" descr="131.PNG"/>
        <xdr:cNvPicPr>
          <a:picLocks noChangeAspect="1"/>
        </xdr:cNvPicPr>
      </xdr:nvPicPr>
      <xdr:blipFill>
        <a:blip xmlns:r="http://schemas.openxmlformats.org/officeDocument/2006/relationships" r:embed="rId1" cstate="print"/>
        <a:stretch>
          <a:fillRect/>
        </a:stretch>
      </xdr:blipFill>
      <xdr:spPr>
        <a:xfrm>
          <a:off x="5438775" y="5467350"/>
          <a:ext cx="4686954" cy="1638529"/>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F22"/>
  <sheetViews>
    <sheetView workbookViewId="0">
      <selection activeCell="F3" sqref="F3"/>
    </sheetView>
  </sheetViews>
  <sheetFormatPr defaultRowHeight="16.5"/>
  <cols>
    <col min="1" max="1" width="1.5" customWidth="1"/>
    <col min="2" max="2" width="16" style="1" customWidth="1"/>
    <col min="3" max="3" width="55.75" style="1" customWidth="1"/>
    <col min="4" max="4" width="1.625" style="2" customWidth="1"/>
    <col min="5" max="5" width="14.625" style="1" customWidth="1"/>
    <col min="6" max="6" width="63.25" style="1" customWidth="1"/>
  </cols>
  <sheetData>
    <row r="1" spans="2:6">
      <c r="B1" s="1" t="s">
        <v>1</v>
      </c>
      <c r="C1" s="1" t="s">
        <v>13</v>
      </c>
      <c r="E1" s="1" t="s">
        <v>1</v>
      </c>
      <c r="F1" s="1" t="s">
        <v>13</v>
      </c>
    </row>
    <row r="2" spans="2:6" ht="165">
      <c r="B2" s="1" t="s">
        <v>14</v>
      </c>
      <c r="C2" s="1" t="s">
        <v>469</v>
      </c>
      <c r="E2" s="1" t="s">
        <v>24</v>
      </c>
      <c r="F2" s="1" t="s">
        <v>640</v>
      </c>
    </row>
    <row r="3" spans="2:6" ht="115.5">
      <c r="B3" s="1" t="s">
        <v>17</v>
      </c>
      <c r="C3" s="1" t="s">
        <v>440</v>
      </c>
      <c r="E3" s="1" t="s">
        <v>25</v>
      </c>
      <c r="F3" s="1" t="s">
        <v>613</v>
      </c>
    </row>
    <row r="4" spans="2:6" ht="148.5">
      <c r="B4" s="1" t="s">
        <v>15</v>
      </c>
      <c r="C4" s="1" t="s">
        <v>617</v>
      </c>
      <c r="E4" s="1" t="s">
        <v>26</v>
      </c>
      <c r="F4" s="1" t="s">
        <v>635</v>
      </c>
    </row>
    <row r="5" spans="2:6" ht="49.5">
      <c r="B5" s="1" t="s">
        <v>16</v>
      </c>
      <c r="C5" s="1" t="s">
        <v>160</v>
      </c>
      <c r="E5" s="1" t="s">
        <v>27</v>
      </c>
      <c r="F5" s="1" t="s">
        <v>28</v>
      </c>
    </row>
    <row r="6" spans="2:6" ht="49.5">
      <c r="B6" s="1" t="s">
        <v>18</v>
      </c>
      <c r="C6" s="1" t="s">
        <v>615</v>
      </c>
      <c r="E6" s="1" t="s">
        <v>29</v>
      </c>
      <c r="F6" s="1" t="s">
        <v>537</v>
      </c>
    </row>
    <row r="7" spans="2:6" ht="82.5">
      <c r="B7" s="1" t="s">
        <v>19</v>
      </c>
      <c r="C7" s="1" t="s">
        <v>222</v>
      </c>
      <c r="E7" s="1" t="s">
        <v>626</v>
      </c>
      <c r="F7" s="1" t="s">
        <v>627</v>
      </c>
    </row>
    <row r="8" spans="2:6" ht="82.5">
      <c r="B8" s="1" t="s">
        <v>20</v>
      </c>
      <c r="C8" s="1" t="s">
        <v>614</v>
      </c>
      <c r="E8" s="1" t="s">
        <v>30</v>
      </c>
      <c r="F8" s="1" t="s">
        <v>634</v>
      </c>
    </row>
    <row r="9" spans="2:6" ht="66">
      <c r="B9" s="1" t="s">
        <v>21</v>
      </c>
      <c r="C9" s="1" t="s">
        <v>393</v>
      </c>
      <c r="E9" s="1" t="s">
        <v>31</v>
      </c>
      <c r="F9" s="1" t="s">
        <v>32</v>
      </c>
    </row>
    <row r="10" spans="2:6">
      <c r="B10" s="1" t="s">
        <v>22</v>
      </c>
      <c r="C10" s="1" t="s">
        <v>23</v>
      </c>
      <c r="E10" s="1" t="s">
        <v>33</v>
      </c>
      <c r="F10" s="1" t="s">
        <v>257</v>
      </c>
    </row>
    <row r="11" spans="2:6" ht="33">
      <c r="B11" s="1" t="s">
        <v>36</v>
      </c>
      <c r="C11" s="1" t="s">
        <v>630</v>
      </c>
      <c r="E11" s="1" t="s">
        <v>37</v>
      </c>
      <c r="F11" s="1" t="s">
        <v>523</v>
      </c>
    </row>
    <row r="12" spans="2:6" ht="49.5">
      <c r="B12" s="1" t="s">
        <v>181</v>
      </c>
      <c r="C12" s="1" t="s">
        <v>534</v>
      </c>
      <c r="E12" s="1" t="s">
        <v>34</v>
      </c>
      <c r="F12" s="1" t="s">
        <v>260</v>
      </c>
    </row>
    <row r="13" spans="2:6" ht="33">
      <c r="B13" s="1" t="s">
        <v>386</v>
      </c>
      <c r="C13" s="1" t="s">
        <v>578</v>
      </c>
      <c r="E13" s="1" t="s">
        <v>35</v>
      </c>
      <c r="F13" s="1" t="s">
        <v>536</v>
      </c>
    </row>
    <row r="14" spans="2:6">
      <c r="B14" s="1" t="s">
        <v>465</v>
      </c>
      <c r="C14" s="1" t="s">
        <v>464</v>
      </c>
      <c r="E14" s="1" t="s">
        <v>535</v>
      </c>
    </row>
    <row r="15" spans="2:6" ht="214.5">
      <c r="B15" s="1" t="s">
        <v>38</v>
      </c>
      <c r="C15" s="1" t="s">
        <v>616</v>
      </c>
      <c r="E15" s="1" t="s">
        <v>244</v>
      </c>
      <c r="F15" s="1" t="s">
        <v>246</v>
      </c>
    </row>
    <row r="16" spans="2:6" ht="49.5">
      <c r="B16" s="1" t="s">
        <v>384</v>
      </c>
      <c r="C16" s="1" t="s">
        <v>385</v>
      </c>
      <c r="E16" s="1" t="s">
        <v>245</v>
      </c>
      <c r="F16" s="1" t="s">
        <v>247</v>
      </c>
    </row>
    <row r="18" spans="2:6" ht="247.5">
      <c r="B18" s="1" t="s">
        <v>111</v>
      </c>
      <c r="C18" s="1" t="s">
        <v>457</v>
      </c>
      <c r="E18" s="1" t="s">
        <v>243</v>
      </c>
      <c r="F18" s="1" t="s">
        <v>249</v>
      </c>
    </row>
    <row r="19" spans="2:6" ht="214.5">
      <c r="C19" s="1" t="s">
        <v>248</v>
      </c>
      <c r="F19" s="1" t="s">
        <v>468</v>
      </c>
    </row>
    <row r="20" spans="2:6" ht="115.5">
      <c r="C20" s="1" t="s">
        <v>456</v>
      </c>
    </row>
    <row r="21" spans="2:6" ht="33">
      <c r="B21" s="1" t="s">
        <v>268</v>
      </c>
      <c r="C21" s="1" t="s">
        <v>269</v>
      </c>
    </row>
    <row r="22" spans="2:6" ht="33">
      <c r="B22" s="1" t="s">
        <v>270</v>
      </c>
      <c r="C22" s="1" t="s">
        <v>271</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B1:F12"/>
  <sheetViews>
    <sheetView workbookViewId="0"/>
  </sheetViews>
  <sheetFormatPr defaultRowHeight="16.5"/>
  <cols>
    <col min="1" max="1" width="3.125" customWidth="1"/>
    <col min="2" max="2" width="17.875" style="1" customWidth="1"/>
    <col min="3" max="3" width="45.25" style="1" customWidth="1"/>
    <col min="4" max="4" width="19.375" style="1" customWidth="1"/>
    <col min="5" max="5" width="18.125" style="1" customWidth="1"/>
    <col min="6" max="6" width="18" style="1" customWidth="1"/>
  </cols>
  <sheetData>
    <row r="1" spans="2:6">
      <c r="B1" s="1" t="s">
        <v>1</v>
      </c>
      <c r="C1" s="1" t="s">
        <v>2</v>
      </c>
      <c r="D1" s="1" t="s">
        <v>4</v>
      </c>
      <c r="E1" s="1" t="s">
        <v>5</v>
      </c>
      <c r="F1" s="1" t="s">
        <v>8</v>
      </c>
    </row>
    <row r="2" spans="2:6" ht="33">
      <c r="B2" s="1" t="s">
        <v>116</v>
      </c>
      <c r="C2" s="1" t="s">
        <v>117</v>
      </c>
      <c r="E2" s="1" t="s">
        <v>124</v>
      </c>
    </row>
    <row r="3" spans="2:6">
      <c r="B3" s="1" t="s">
        <v>118</v>
      </c>
      <c r="C3" s="1" t="s">
        <v>119</v>
      </c>
      <c r="E3" s="1" t="s">
        <v>123</v>
      </c>
    </row>
    <row r="4" spans="2:6">
      <c r="B4" s="1" t="s">
        <v>120</v>
      </c>
      <c r="C4" s="1" t="s">
        <v>121</v>
      </c>
      <c r="E4" s="1" t="s">
        <v>122</v>
      </c>
    </row>
    <row r="5" spans="2:6">
      <c r="B5" s="1" t="s">
        <v>125</v>
      </c>
      <c r="C5" s="1" t="s">
        <v>126</v>
      </c>
      <c r="D5" s="1" t="s">
        <v>127</v>
      </c>
    </row>
    <row r="6" spans="2:6" ht="82.5">
      <c r="B6" s="1" t="s">
        <v>128</v>
      </c>
      <c r="C6" s="1" t="s">
        <v>242</v>
      </c>
      <c r="D6" s="1" t="s">
        <v>240</v>
      </c>
      <c r="E6" s="1" t="s">
        <v>129</v>
      </c>
    </row>
    <row r="7" spans="2:6" ht="82.5">
      <c r="B7" s="1" t="s">
        <v>130</v>
      </c>
      <c r="C7" s="1" t="s">
        <v>241</v>
      </c>
      <c r="D7" s="1" t="s">
        <v>131</v>
      </c>
    </row>
    <row r="8" spans="2:6" ht="33">
      <c r="B8" s="1" t="s">
        <v>132</v>
      </c>
      <c r="C8" s="1" t="s">
        <v>133</v>
      </c>
      <c r="E8" s="1" t="s">
        <v>134</v>
      </c>
    </row>
    <row r="10" spans="2:6" ht="49.5">
      <c r="B10" s="5" t="s">
        <v>286</v>
      </c>
      <c r="C10" s="6" t="s">
        <v>291</v>
      </c>
      <c r="D10" s="6"/>
      <c r="E10" s="7" t="s">
        <v>288</v>
      </c>
    </row>
    <row r="11" spans="2:6" ht="33">
      <c r="B11" s="14" t="s">
        <v>287</v>
      </c>
      <c r="C11" s="15"/>
      <c r="D11" s="15"/>
      <c r="E11" s="16" t="s">
        <v>288</v>
      </c>
    </row>
    <row r="12" spans="2:6">
      <c r="B12" s="8" t="s">
        <v>289</v>
      </c>
      <c r="C12" s="9"/>
      <c r="D12" s="9"/>
      <c r="E12" s="10" t="s">
        <v>290</v>
      </c>
    </row>
  </sheetData>
  <phoneticPr fontId="1"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B1:F10"/>
  <sheetViews>
    <sheetView workbookViewId="0">
      <selection activeCell="C4" sqref="C4"/>
    </sheetView>
  </sheetViews>
  <sheetFormatPr defaultRowHeight="16.5"/>
  <cols>
    <col min="1" max="1" width="3.625" customWidth="1"/>
    <col min="2" max="2" width="17.875" style="1" customWidth="1"/>
    <col min="3" max="3" width="45.25" style="1" customWidth="1"/>
    <col min="4" max="4" width="18.125" style="1" customWidth="1"/>
    <col min="5" max="5" width="41.375" style="1" customWidth="1"/>
    <col min="6" max="6" width="21.625" customWidth="1"/>
  </cols>
  <sheetData>
    <row r="1" spans="2:6">
      <c r="B1" s="1" t="s">
        <v>1</v>
      </c>
      <c r="C1" s="1" t="s">
        <v>2</v>
      </c>
      <c r="D1" s="1" t="s">
        <v>4</v>
      </c>
      <c r="E1" s="1" t="s">
        <v>5</v>
      </c>
      <c r="F1" s="1" t="s">
        <v>438</v>
      </c>
    </row>
    <row r="3" spans="2:6" ht="49.5">
      <c r="B3" s="1" t="s">
        <v>231</v>
      </c>
      <c r="C3" s="1" t="s">
        <v>232</v>
      </c>
      <c r="D3" s="1" t="s">
        <v>233</v>
      </c>
      <c r="E3" s="1" t="s">
        <v>292</v>
      </c>
    </row>
    <row r="5" spans="2:6" ht="33">
      <c r="B5" s="1" t="s">
        <v>234</v>
      </c>
      <c r="D5" s="1" t="s">
        <v>235</v>
      </c>
      <c r="E5" s="1" t="s">
        <v>236</v>
      </c>
    </row>
    <row r="6" spans="2:6" ht="66">
      <c r="B6" s="1" t="s">
        <v>319</v>
      </c>
      <c r="C6" s="1" t="s">
        <v>612</v>
      </c>
      <c r="E6" s="1" t="s">
        <v>437</v>
      </c>
      <c r="F6" s="1" t="s">
        <v>439</v>
      </c>
    </row>
    <row r="7" spans="2:6" ht="33">
      <c r="B7" s="1" t="s">
        <v>320</v>
      </c>
      <c r="C7" s="1" t="s">
        <v>321</v>
      </c>
      <c r="E7" s="1" t="s">
        <v>383</v>
      </c>
    </row>
    <row r="8" spans="2:6" ht="33">
      <c r="B8" s="1" t="s">
        <v>310</v>
      </c>
      <c r="C8" s="1" t="s">
        <v>311</v>
      </c>
      <c r="E8" s="1" t="s">
        <v>312</v>
      </c>
    </row>
    <row r="9" spans="2:6">
      <c r="B9" s="1" t="s">
        <v>316</v>
      </c>
      <c r="C9" s="1" t="s">
        <v>317</v>
      </c>
      <c r="E9" s="1" t="s">
        <v>318</v>
      </c>
    </row>
    <row r="10" spans="2:6" ht="49.5">
      <c r="B10" s="1" t="s">
        <v>313</v>
      </c>
      <c r="C10" s="1" t="s">
        <v>315</v>
      </c>
      <c r="D10" s="1" t="s">
        <v>314</v>
      </c>
    </row>
  </sheetData>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B2:F32"/>
  <sheetViews>
    <sheetView workbookViewId="0">
      <selection activeCell="F12" sqref="F12"/>
    </sheetView>
  </sheetViews>
  <sheetFormatPr defaultRowHeight="16.5"/>
  <cols>
    <col min="2" max="2" width="13.625" style="1" customWidth="1"/>
    <col min="3" max="3" width="22.125" style="1" customWidth="1"/>
    <col min="4" max="4" width="19.875" style="1" customWidth="1"/>
    <col min="5" max="5" width="33.75" style="1" customWidth="1"/>
    <col min="6" max="6" width="45.125" style="1" customWidth="1"/>
  </cols>
  <sheetData>
    <row r="2" spans="2:6" ht="49.5">
      <c r="B2" s="1" t="s">
        <v>472</v>
      </c>
      <c r="C2" s="1" t="s">
        <v>482</v>
      </c>
    </row>
    <row r="7" spans="2:6">
      <c r="B7" s="1" t="s">
        <v>1</v>
      </c>
      <c r="C7" s="1" t="s">
        <v>2</v>
      </c>
      <c r="D7" s="1" t="s">
        <v>4</v>
      </c>
      <c r="E7" s="1" t="s">
        <v>5</v>
      </c>
      <c r="F7" s="1" t="s">
        <v>479</v>
      </c>
    </row>
    <row r="8" spans="2:6">
      <c r="B8" s="1" t="s">
        <v>263</v>
      </c>
      <c r="C8" s="1" t="s">
        <v>264</v>
      </c>
    </row>
    <row r="9" spans="2:6">
      <c r="B9" s="1" t="s">
        <v>261</v>
      </c>
      <c r="C9" s="1" t="s">
        <v>262</v>
      </c>
    </row>
    <row r="11" spans="2:6" ht="66">
      <c r="B11" s="1" t="s">
        <v>471</v>
      </c>
      <c r="C11" s="1" t="s">
        <v>472</v>
      </c>
      <c r="D11" s="1" t="s">
        <v>473</v>
      </c>
      <c r="E11" s="1" t="s">
        <v>628</v>
      </c>
      <c r="F11" s="1" t="s">
        <v>629</v>
      </c>
    </row>
    <row r="12" spans="2:6" ht="49.5">
      <c r="B12" s="1" t="s">
        <v>474</v>
      </c>
      <c r="C12" s="1" t="s">
        <v>475</v>
      </c>
      <c r="D12" s="1" t="s">
        <v>476</v>
      </c>
      <c r="E12" s="1" t="s">
        <v>477</v>
      </c>
      <c r="F12" s="1" t="s">
        <v>478</v>
      </c>
    </row>
    <row r="13" spans="2:6">
      <c r="B13" s="1" t="s">
        <v>480</v>
      </c>
      <c r="C13" s="1" t="s">
        <v>481</v>
      </c>
    </row>
    <row r="15" spans="2:6">
      <c r="B15" s="1" t="s">
        <v>272</v>
      </c>
    </row>
    <row r="16" spans="2:6" ht="33">
      <c r="B16" s="5" t="s">
        <v>273</v>
      </c>
      <c r="C16" s="6" t="s">
        <v>274</v>
      </c>
      <c r="D16" s="6"/>
      <c r="E16" s="7" t="s">
        <v>275</v>
      </c>
    </row>
    <row r="17" spans="2:6" ht="33">
      <c r="B17" s="8" t="s">
        <v>277</v>
      </c>
      <c r="C17" s="9" t="s">
        <v>278</v>
      </c>
      <c r="D17" s="9" t="s">
        <v>284</v>
      </c>
      <c r="E17" s="10" t="s">
        <v>275</v>
      </c>
    </row>
    <row r="18" spans="2:6" s="1" customFormat="1" ht="66">
      <c r="B18" s="11" t="s">
        <v>276</v>
      </c>
      <c r="C18" s="12" t="s">
        <v>279</v>
      </c>
      <c r="D18" s="12" t="s">
        <v>281</v>
      </c>
      <c r="E18" s="13" t="s">
        <v>280</v>
      </c>
      <c r="F18" s="1" t="s">
        <v>285</v>
      </c>
    </row>
    <row r="19" spans="2:6">
      <c r="B19" s="11" t="s">
        <v>282</v>
      </c>
      <c r="C19" s="12"/>
      <c r="D19" s="12"/>
      <c r="E19" s="13" t="s">
        <v>283</v>
      </c>
    </row>
    <row r="26" spans="2:6">
      <c r="B26" s="17" t="s">
        <v>483</v>
      </c>
      <c r="C26" s="6" t="s">
        <v>484</v>
      </c>
      <c r="D26" s="6"/>
      <c r="E26" s="6"/>
      <c r="F26" s="7"/>
    </row>
    <row r="27" spans="2:6" ht="115.5">
      <c r="B27" s="8"/>
      <c r="C27" s="9" t="s">
        <v>485</v>
      </c>
      <c r="D27" s="9" t="s">
        <v>492</v>
      </c>
      <c r="E27" s="9"/>
      <c r="F27" s="10" t="s">
        <v>488</v>
      </c>
    </row>
    <row r="28" spans="2:6" ht="49.5">
      <c r="B28" s="5" t="s">
        <v>490</v>
      </c>
      <c r="C28" s="6" t="s">
        <v>486</v>
      </c>
      <c r="D28" s="6" t="s">
        <v>487</v>
      </c>
      <c r="E28" s="6" t="s">
        <v>491</v>
      </c>
      <c r="F28" s="7"/>
    </row>
    <row r="29" spans="2:6" ht="33">
      <c r="B29" s="14"/>
      <c r="C29" s="15" t="s">
        <v>489</v>
      </c>
      <c r="D29" s="15" t="s">
        <v>500</v>
      </c>
      <c r="E29" s="15"/>
      <c r="F29" s="16" t="s">
        <v>501</v>
      </c>
    </row>
    <row r="30" spans="2:6" ht="66">
      <c r="B30" s="14" t="s">
        <v>496</v>
      </c>
      <c r="C30" s="15"/>
      <c r="D30" s="15" t="s">
        <v>493</v>
      </c>
      <c r="E30" s="15"/>
      <c r="F30" s="16"/>
    </row>
    <row r="31" spans="2:6" ht="49.5">
      <c r="B31" s="14" t="s">
        <v>494</v>
      </c>
      <c r="C31" s="15"/>
      <c r="D31" s="15" t="s">
        <v>495</v>
      </c>
      <c r="E31" s="15"/>
      <c r="F31" s="16"/>
    </row>
    <row r="32" spans="2:6" ht="66">
      <c r="B32" s="8" t="s">
        <v>497</v>
      </c>
      <c r="C32" s="9"/>
      <c r="D32" s="9" t="s">
        <v>498</v>
      </c>
      <c r="E32" s="9"/>
      <c r="F32" s="10" t="s">
        <v>499</v>
      </c>
    </row>
  </sheetData>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B3:F27"/>
  <sheetViews>
    <sheetView tabSelected="1" workbookViewId="0">
      <selection activeCell="D14" sqref="D14"/>
    </sheetView>
  </sheetViews>
  <sheetFormatPr defaultRowHeight="16.5"/>
  <cols>
    <col min="1" max="1" width="4.5" customWidth="1"/>
    <col min="2" max="2" width="17.875" style="1" customWidth="1"/>
    <col min="3" max="3" width="45.25" style="1" customWidth="1"/>
    <col min="4" max="4" width="64.625" style="1" customWidth="1"/>
    <col min="5" max="5" width="18.125" style="1" customWidth="1"/>
    <col min="6" max="6" width="18" style="1" customWidth="1"/>
  </cols>
  <sheetData>
    <row r="3" spans="2:4">
      <c r="B3" s="1" t="s">
        <v>182</v>
      </c>
      <c r="C3" s="1" t="s">
        <v>656</v>
      </c>
      <c r="D3" s="1" t="s">
        <v>657</v>
      </c>
    </row>
    <row r="4" spans="2:4">
      <c r="B4" s="1" t="s">
        <v>638</v>
      </c>
      <c r="C4" s="1" t="s">
        <v>661</v>
      </c>
    </row>
    <row r="5" spans="2:4" ht="33">
      <c r="B5" s="1" t="s">
        <v>183</v>
      </c>
      <c r="C5" s="1" t="s">
        <v>643</v>
      </c>
      <c r="D5" s="1" t="s">
        <v>658</v>
      </c>
    </row>
    <row r="6" spans="2:4" ht="33">
      <c r="B6" s="1" t="s">
        <v>184</v>
      </c>
      <c r="C6" s="1" t="s">
        <v>643</v>
      </c>
    </row>
    <row r="7" spans="2:4" ht="33">
      <c r="B7" s="1" t="s">
        <v>185</v>
      </c>
      <c r="C7" s="1" t="s">
        <v>644</v>
      </c>
    </row>
    <row r="8" spans="2:4" ht="33">
      <c r="B8" s="1" t="s">
        <v>186</v>
      </c>
      <c r="C8" s="1" t="s">
        <v>660</v>
      </c>
      <c r="D8" s="1" t="s">
        <v>659</v>
      </c>
    </row>
    <row r="9" spans="2:4" ht="33">
      <c r="B9" s="1" t="s">
        <v>654</v>
      </c>
      <c r="C9" s="1" t="s">
        <v>655</v>
      </c>
    </row>
    <row r="10" spans="2:4">
      <c r="B10" s="1" t="s">
        <v>187</v>
      </c>
      <c r="C10" s="1" t="s">
        <v>645</v>
      </c>
    </row>
    <row r="11" spans="2:4">
      <c r="B11" s="1" t="s">
        <v>188</v>
      </c>
      <c r="C11" s="1" t="s">
        <v>651</v>
      </c>
    </row>
    <row r="12" spans="2:4">
      <c r="B12" s="1" t="s">
        <v>189</v>
      </c>
      <c r="C12" s="1" t="s">
        <v>650</v>
      </c>
      <c r="D12" s="1" t="s">
        <v>666</v>
      </c>
    </row>
    <row r="13" spans="2:4">
      <c r="B13" s="1" t="s">
        <v>190</v>
      </c>
      <c r="C13" s="1" t="s">
        <v>653</v>
      </c>
    </row>
    <row r="14" spans="2:4">
      <c r="B14" s="1" t="s">
        <v>191</v>
      </c>
      <c r="C14" s="1" t="s">
        <v>193</v>
      </c>
    </row>
    <row r="15" spans="2:4">
      <c r="B15" s="1" t="s">
        <v>192</v>
      </c>
      <c r="C15" s="1" t="s">
        <v>652</v>
      </c>
    </row>
    <row r="17" spans="2:3" ht="148.5">
      <c r="C17" s="1" t="s">
        <v>649</v>
      </c>
    </row>
    <row r="18" spans="2:3" ht="99">
      <c r="C18" s="1" t="s">
        <v>648</v>
      </c>
    </row>
    <row r="19" spans="2:3" ht="115.5">
      <c r="C19" s="1" t="s">
        <v>647</v>
      </c>
    </row>
    <row r="20" spans="2:3" ht="82.5">
      <c r="C20" s="1" t="s">
        <v>646</v>
      </c>
    </row>
    <row r="23" spans="2:3" ht="49.5">
      <c r="C23" s="1" t="s">
        <v>642</v>
      </c>
    </row>
    <row r="24" spans="2:3" ht="82.5">
      <c r="C24" s="1" t="s">
        <v>641</v>
      </c>
    </row>
    <row r="25" spans="2:3">
      <c r="C25" s="1" t="s">
        <v>639</v>
      </c>
    </row>
    <row r="26" spans="2:3">
      <c r="B26" s="1" t="s">
        <v>514</v>
      </c>
    </row>
    <row r="27" spans="2:3" ht="33">
      <c r="B27" s="1" t="s">
        <v>512</v>
      </c>
      <c r="C27" s="1" t="s">
        <v>513</v>
      </c>
    </row>
  </sheetData>
  <phoneticPr fontId="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B1:G33"/>
  <sheetViews>
    <sheetView workbookViewId="0">
      <selection activeCell="B14" sqref="B14"/>
    </sheetView>
  </sheetViews>
  <sheetFormatPr defaultRowHeight="16.5"/>
  <cols>
    <col min="2" max="2" width="35.875" customWidth="1"/>
    <col min="3" max="3" width="22.625" style="1" customWidth="1"/>
    <col min="4" max="4" width="45.25" style="1" customWidth="1"/>
    <col min="5" max="6" width="18.125" style="1" customWidth="1"/>
    <col min="7" max="7" width="18" style="1" customWidth="1"/>
  </cols>
  <sheetData>
    <row r="1" spans="2:7">
      <c r="B1" t="s">
        <v>168</v>
      </c>
      <c r="C1" s="1" t="s">
        <v>44</v>
      </c>
      <c r="D1" s="1" t="s">
        <v>166</v>
      </c>
      <c r="E1" s="1" t="s">
        <v>4</v>
      </c>
      <c r="F1" s="1" t="s">
        <v>5</v>
      </c>
      <c r="G1" s="1" t="s">
        <v>8</v>
      </c>
    </row>
    <row r="2" spans="2:7">
      <c r="B2" s="1" t="s">
        <v>43</v>
      </c>
      <c r="C2" s="1" t="s">
        <v>174</v>
      </c>
    </row>
    <row r="3" spans="2:7" ht="33">
      <c r="B3" t="s">
        <v>175</v>
      </c>
      <c r="C3" s="1" t="s">
        <v>176</v>
      </c>
      <c r="D3" s="1" t="s">
        <v>239</v>
      </c>
    </row>
    <row r="4" spans="2:7">
      <c r="B4" t="s">
        <v>173</v>
      </c>
      <c r="C4" s="1" t="s">
        <v>172</v>
      </c>
      <c r="D4" s="1" t="s">
        <v>49</v>
      </c>
    </row>
    <row r="5" spans="2:7">
      <c r="C5" s="1" t="s">
        <v>54</v>
      </c>
      <c r="D5" s="1" t="s">
        <v>78</v>
      </c>
    </row>
    <row r="6" spans="2:7" ht="33">
      <c r="B6" t="s">
        <v>169</v>
      </c>
      <c r="C6" s="1" t="s">
        <v>171</v>
      </c>
    </row>
    <row r="7" spans="2:7">
      <c r="B7" t="s">
        <v>170</v>
      </c>
      <c r="C7" s="1" t="s">
        <v>167</v>
      </c>
      <c r="D7" s="1" t="s">
        <v>258</v>
      </c>
      <c r="E7" s="1" t="s">
        <v>259</v>
      </c>
    </row>
    <row r="8" spans="2:7">
      <c r="B8" t="s">
        <v>237</v>
      </c>
      <c r="D8" s="1" t="s">
        <v>238</v>
      </c>
    </row>
    <row r="11" spans="2:7">
      <c r="B11" s="11" t="s">
        <v>42</v>
      </c>
      <c r="C11" s="12"/>
      <c r="D11" s="13"/>
    </row>
    <row r="12" spans="2:7" ht="33">
      <c r="B12" s="1" t="s">
        <v>461</v>
      </c>
      <c r="C12" s="1" t="s">
        <v>462</v>
      </c>
      <c r="D12" s="1" t="s">
        <v>458</v>
      </c>
    </row>
    <row r="13" spans="2:7" ht="33">
      <c r="B13" s="1" t="s">
        <v>459</v>
      </c>
      <c r="C13" s="1" t="s">
        <v>463</v>
      </c>
      <c r="D13" s="1" t="s">
        <v>460</v>
      </c>
    </row>
    <row r="14" spans="2:7" ht="115.5">
      <c r="B14" s="1" t="s">
        <v>464</v>
      </c>
      <c r="C14" s="1" t="s">
        <v>467</v>
      </c>
      <c r="D14" s="1" t="s">
        <v>466</v>
      </c>
    </row>
    <row r="17" spans="2:4">
      <c r="B17" s="18" t="s">
        <v>532</v>
      </c>
      <c r="C17" s="12"/>
      <c r="D17" s="13"/>
    </row>
    <row r="18" spans="2:4" ht="49.5">
      <c r="B18" t="s">
        <v>343</v>
      </c>
      <c r="C18" s="1" t="s">
        <v>344</v>
      </c>
      <c r="D18" s="1" t="s">
        <v>345</v>
      </c>
    </row>
    <row r="19" spans="2:4" ht="33">
      <c r="B19" t="s">
        <v>347</v>
      </c>
      <c r="C19" s="1" t="s">
        <v>348</v>
      </c>
      <c r="D19" s="1" t="s">
        <v>349</v>
      </c>
    </row>
    <row r="20" spans="2:4" ht="33">
      <c r="B20" t="s">
        <v>350</v>
      </c>
      <c r="C20" s="1" t="s">
        <v>351</v>
      </c>
      <c r="D20" s="1" t="s">
        <v>352</v>
      </c>
    </row>
    <row r="21" spans="2:4" ht="33">
      <c r="B21" s="1" t="s">
        <v>358</v>
      </c>
      <c r="C21" s="1" t="s">
        <v>353</v>
      </c>
      <c r="D21" s="1" t="s">
        <v>354</v>
      </c>
    </row>
    <row r="22" spans="2:4" ht="33">
      <c r="B22" s="1" t="s">
        <v>357</v>
      </c>
      <c r="C22" s="1" t="s">
        <v>346</v>
      </c>
      <c r="D22" s="1" t="s">
        <v>355</v>
      </c>
    </row>
    <row r="23" spans="2:4" ht="33">
      <c r="B23" s="1" t="s">
        <v>356</v>
      </c>
      <c r="C23" s="1" t="s">
        <v>344</v>
      </c>
    </row>
    <row r="24" spans="2:4" s="1" customFormat="1" ht="33">
      <c r="B24" s="1" t="s">
        <v>360</v>
      </c>
      <c r="C24" s="1" t="s">
        <v>359</v>
      </c>
    </row>
    <row r="25" spans="2:4">
      <c r="B25" s="1" t="s">
        <v>364</v>
      </c>
      <c r="C25" s="1" t="s">
        <v>361</v>
      </c>
      <c r="D25" s="1" t="s">
        <v>362</v>
      </c>
    </row>
    <row r="26" spans="2:4">
      <c r="B26" s="1" t="s">
        <v>363</v>
      </c>
      <c r="C26" s="1" t="s">
        <v>365</v>
      </c>
      <c r="D26" s="1" t="s">
        <v>366</v>
      </c>
    </row>
    <row r="28" spans="2:4">
      <c r="B28" s="18" t="s">
        <v>533</v>
      </c>
      <c r="C28" s="12"/>
      <c r="D28" s="13"/>
    </row>
    <row r="29" spans="2:4">
      <c r="B29" t="s">
        <v>367</v>
      </c>
    </row>
    <row r="30" spans="2:4" ht="49.5">
      <c r="B30" s="1" t="s">
        <v>368</v>
      </c>
      <c r="C30" s="1">
        <v>2</v>
      </c>
    </row>
    <row r="31" spans="2:4">
      <c r="B31" s="1" t="s">
        <v>369</v>
      </c>
      <c r="C31" s="1">
        <v>4</v>
      </c>
    </row>
    <row r="32" spans="2:4" ht="49.5">
      <c r="B32" s="1" t="s">
        <v>370</v>
      </c>
      <c r="C32" s="1">
        <v>6</v>
      </c>
    </row>
    <row r="33" spans="2:3" ht="49.5">
      <c r="B33" s="1" t="s">
        <v>371</v>
      </c>
      <c r="C33" s="1">
        <v>8</v>
      </c>
    </row>
  </sheetData>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G13"/>
  <sheetViews>
    <sheetView workbookViewId="0">
      <selection activeCell="C9" sqref="C9"/>
    </sheetView>
  </sheetViews>
  <sheetFormatPr defaultRowHeight="16.5"/>
  <cols>
    <col min="2" max="2" width="17.875" style="1" customWidth="1"/>
    <col min="3" max="4" width="21.625" style="1" customWidth="1"/>
    <col min="5" max="5" width="40" style="1" customWidth="1"/>
    <col min="6" max="6" width="26.375" style="1" customWidth="1"/>
    <col min="7" max="7" width="31.125" style="1" customWidth="1"/>
  </cols>
  <sheetData>
    <row r="1" spans="1:7">
      <c r="A1" t="s">
        <v>69</v>
      </c>
      <c r="B1" s="3" t="s">
        <v>44</v>
      </c>
      <c r="C1" s="3" t="s">
        <v>39</v>
      </c>
      <c r="D1" s="3" t="s">
        <v>250</v>
      </c>
      <c r="E1" s="1" t="s">
        <v>41</v>
      </c>
      <c r="F1" s="3" t="s">
        <v>42</v>
      </c>
      <c r="G1" s="3" t="s">
        <v>40</v>
      </c>
    </row>
    <row r="2" spans="1:7" ht="33">
      <c r="A2" t="s">
        <v>70</v>
      </c>
      <c r="B2" s="1" t="s">
        <v>43</v>
      </c>
      <c r="E2" s="1" t="s">
        <v>50</v>
      </c>
      <c r="F2" s="1" t="s">
        <v>51</v>
      </c>
    </row>
    <row r="3" spans="1:7" ht="33">
      <c r="B3" s="1" t="s">
        <v>45</v>
      </c>
      <c r="C3" s="1" t="s">
        <v>48</v>
      </c>
      <c r="E3" s="1" t="s">
        <v>46</v>
      </c>
      <c r="F3" s="1" t="s">
        <v>47</v>
      </c>
    </row>
    <row r="4" spans="1:7" ht="82.5">
      <c r="A4" t="s">
        <v>70</v>
      </c>
      <c r="B4" s="1" t="s">
        <v>155</v>
      </c>
      <c r="C4" s="1" t="s">
        <v>49</v>
      </c>
      <c r="E4" s="1" t="s">
        <v>52</v>
      </c>
      <c r="F4" s="1" t="s">
        <v>53</v>
      </c>
    </row>
    <row r="5" spans="1:7" ht="33">
      <c r="A5" t="s">
        <v>68</v>
      </c>
      <c r="B5" s="1" t="s">
        <v>54</v>
      </c>
      <c r="C5" s="1" t="s">
        <v>78</v>
      </c>
      <c r="D5" s="1" t="s">
        <v>252</v>
      </c>
      <c r="E5" s="1" t="s">
        <v>65</v>
      </c>
      <c r="F5" s="1" t="s">
        <v>55</v>
      </c>
    </row>
    <row r="6" spans="1:7" ht="49.5">
      <c r="A6" t="s">
        <v>68</v>
      </c>
      <c r="B6" s="1" t="s">
        <v>56</v>
      </c>
      <c r="E6" s="1" t="s">
        <v>57</v>
      </c>
      <c r="F6" s="1" t="s">
        <v>58</v>
      </c>
    </row>
    <row r="7" spans="1:7" ht="49.5">
      <c r="B7" s="1" t="s">
        <v>59</v>
      </c>
      <c r="E7" s="1" t="s">
        <v>60</v>
      </c>
      <c r="F7" s="1" t="s">
        <v>61</v>
      </c>
    </row>
    <row r="8" spans="1:7" ht="33">
      <c r="A8" t="s">
        <v>70</v>
      </c>
      <c r="B8" s="1" t="s">
        <v>62</v>
      </c>
      <c r="E8" s="1" t="s">
        <v>64</v>
      </c>
      <c r="F8" s="1" t="s">
        <v>63</v>
      </c>
    </row>
    <row r="9" spans="1:7" ht="33">
      <c r="A9" t="s">
        <v>70</v>
      </c>
      <c r="B9" s="1" t="s">
        <v>66</v>
      </c>
      <c r="D9" s="1" t="s">
        <v>251</v>
      </c>
      <c r="F9" s="1" t="s">
        <v>67</v>
      </c>
    </row>
    <row r="10" spans="1:7">
      <c r="B10" s="1" t="s">
        <v>253</v>
      </c>
      <c r="D10" s="1" t="s">
        <v>254</v>
      </c>
    </row>
    <row r="11" spans="1:7">
      <c r="B11" s="1" t="s">
        <v>79</v>
      </c>
      <c r="C11" s="1" t="s">
        <v>80</v>
      </c>
      <c r="F11" s="1" t="s">
        <v>81</v>
      </c>
    </row>
    <row r="12" spans="1:7" ht="49.5">
      <c r="B12" s="1" t="s">
        <v>82</v>
      </c>
      <c r="C12" s="1" t="s">
        <v>83</v>
      </c>
      <c r="F12" s="1" t="s">
        <v>84</v>
      </c>
    </row>
    <row r="13" spans="1:7" ht="49.5">
      <c r="B13" s="1" t="s">
        <v>255</v>
      </c>
      <c r="D13" s="1" t="s">
        <v>256</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7"/>
  <sheetViews>
    <sheetView workbookViewId="0">
      <selection activeCell="B8" sqref="B8"/>
    </sheetView>
  </sheetViews>
  <sheetFormatPr defaultRowHeight="16.5"/>
  <cols>
    <col min="1" max="1" width="4.125" customWidth="1"/>
    <col min="2" max="2" width="10.375" customWidth="1"/>
    <col min="3" max="3" width="42.875" customWidth="1"/>
    <col min="4" max="4" width="38.5" customWidth="1"/>
  </cols>
  <sheetData>
    <row r="1" spans="1:4">
      <c r="A1" s="1"/>
      <c r="B1" s="1" t="s">
        <v>552</v>
      </c>
      <c r="C1" s="1" t="s">
        <v>8</v>
      </c>
      <c r="D1" s="1"/>
    </row>
    <row r="2" spans="1:4">
      <c r="A2" s="1"/>
      <c r="B2" s="1" t="s">
        <v>29</v>
      </c>
      <c r="C2" s="1" t="s">
        <v>553</v>
      </c>
      <c r="D2" s="1"/>
    </row>
    <row r="3" spans="1:4" ht="33">
      <c r="A3" s="1"/>
      <c r="B3" s="1" t="s">
        <v>568</v>
      </c>
      <c r="C3" s="1" t="s">
        <v>569</v>
      </c>
      <c r="D3" s="1"/>
    </row>
    <row r="4" spans="1:4" ht="181.5">
      <c r="A4" s="1"/>
      <c r="B4" s="1" t="s">
        <v>570</v>
      </c>
      <c r="C4" s="1" t="s">
        <v>571</v>
      </c>
      <c r="D4" s="1"/>
    </row>
    <row r="5" spans="1:4" ht="33">
      <c r="A5" s="1"/>
      <c r="B5" s="1" t="s">
        <v>579</v>
      </c>
      <c r="C5" s="1" t="s">
        <v>587</v>
      </c>
      <c r="D5" s="1" t="s">
        <v>586</v>
      </c>
    </row>
    <row r="6" spans="1:4">
      <c r="B6" s="1" t="s">
        <v>599</v>
      </c>
      <c r="C6" s="1" t="s">
        <v>600</v>
      </c>
    </row>
    <row r="7" spans="1:4">
      <c r="B7" s="1" t="s">
        <v>623</v>
      </c>
      <c r="C7" s="1" t="s">
        <v>624</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F55"/>
  <sheetViews>
    <sheetView workbookViewId="0">
      <selection activeCell="B7" sqref="B7"/>
    </sheetView>
  </sheetViews>
  <sheetFormatPr defaultRowHeight="16.5"/>
  <cols>
    <col min="1" max="1" width="2.125" style="1" customWidth="1"/>
    <col min="2" max="2" width="27.375" style="1" customWidth="1"/>
    <col min="3" max="3" width="31" style="1" customWidth="1"/>
    <col min="4" max="4" width="14.375" style="1" customWidth="1"/>
    <col min="5" max="5" width="33.125" style="1" customWidth="1"/>
    <col min="6" max="6" width="42.625" style="1" customWidth="1"/>
    <col min="7" max="16384" width="9" style="1"/>
  </cols>
  <sheetData>
    <row r="1" spans="2:6">
      <c r="B1" s="1" t="s">
        <v>1</v>
      </c>
      <c r="C1" s="1" t="s">
        <v>2</v>
      </c>
      <c r="D1" s="1" t="s">
        <v>416</v>
      </c>
      <c r="E1" s="1" t="s">
        <v>5</v>
      </c>
      <c r="F1" s="1" t="s">
        <v>8</v>
      </c>
    </row>
    <row r="3" spans="2:6" ht="33">
      <c r="B3" s="1" t="s">
        <v>197</v>
      </c>
      <c r="C3" s="1" t="s">
        <v>198</v>
      </c>
      <c r="E3" s="1" t="s">
        <v>199</v>
      </c>
    </row>
    <row r="4" spans="2:6" ht="33">
      <c r="B4" s="1" t="s">
        <v>302</v>
      </c>
      <c r="C4" s="1" t="s">
        <v>515</v>
      </c>
      <c r="E4" s="1" t="s">
        <v>303</v>
      </c>
    </row>
    <row r="5" spans="2:6" ht="49.5">
      <c r="B5" s="1" t="s">
        <v>293</v>
      </c>
      <c r="C5" s="1" t="s">
        <v>294</v>
      </c>
      <c r="D5" s="1" t="s">
        <v>297</v>
      </c>
      <c r="E5" s="1" t="s">
        <v>298</v>
      </c>
    </row>
    <row r="6" spans="2:6" ht="33">
      <c r="B6" s="1" t="s">
        <v>295</v>
      </c>
      <c r="C6" s="1" t="s">
        <v>296</v>
      </c>
    </row>
    <row r="7" spans="2:6" ht="49.5">
      <c r="B7" s="1" t="s">
        <v>410</v>
      </c>
      <c r="C7" s="1" t="s">
        <v>411</v>
      </c>
      <c r="D7" s="1" t="s">
        <v>417</v>
      </c>
      <c r="E7" s="1" t="s">
        <v>415</v>
      </c>
    </row>
    <row r="8" spans="2:6" ht="49.5">
      <c r="B8" s="1" t="s">
        <v>412</v>
      </c>
      <c r="C8" s="1" t="s">
        <v>413</v>
      </c>
      <c r="D8" s="1" t="s">
        <v>418</v>
      </c>
      <c r="E8" s="1" t="s">
        <v>414</v>
      </c>
    </row>
    <row r="9" spans="2:6">
      <c r="B9" s="1" t="s">
        <v>419</v>
      </c>
      <c r="C9" s="1" t="s">
        <v>420</v>
      </c>
      <c r="E9" s="1" t="s">
        <v>424</v>
      </c>
    </row>
    <row r="10" spans="2:6">
      <c r="B10" s="1" t="s">
        <v>425</v>
      </c>
      <c r="E10" s="1" t="s">
        <v>426</v>
      </c>
    </row>
    <row r="11" spans="2:6">
      <c r="B11" s="1" t="s">
        <v>427</v>
      </c>
      <c r="E11" s="1" t="s">
        <v>428</v>
      </c>
    </row>
    <row r="12" spans="2:6" ht="49.5">
      <c r="B12" s="1" t="s">
        <v>421</v>
      </c>
      <c r="C12" s="1" t="s">
        <v>422</v>
      </c>
      <c r="D12" s="1" t="s">
        <v>423</v>
      </c>
    </row>
    <row r="13" spans="2:6" ht="49.5">
      <c r="B13" s="1" t="s">
        <v>299</v>
      </c>
      <c r="C13" s="1" t="s">
        <v>300</v>
      </c>
      <c r="F13" s="1" t="s">
        <v>301</v>
      </c>
    </row>
    <row r="15" spans="2:6">
      <c r="B15" s="5" t="s">
        <v>541</v>
      </c>
      <c r="C15" s="6" t="s">
        <v>547</v>
      </c>
      <c r="D15" s="6"/>
      <c r="E15" s="6"/>
      <c r="F15" s="7"/>
    </row>
    <row r="16" spans="2:6" ht="82.5">
      <c r="B16" s="14" t="s">
        <v>542</v>
      </c>
      <c r="C16" s="15" t="s">
        <v>545</v>
      </c>
      <c r="D16" s="15"/>
      <c r="E16" s="15" t="s">
        <v>546</v>
      </c>
      <c r="F16" s="16"/>
    </row>
    <row r="17" spans="2:6">
      <c r="B17" s="8" t="s">
        <v>543</v>
      </c>
      <c r="C17" s="9"/>
      <c r="D17" s="9"/>
      <c r="E17" s="9" t="s">
        <v>544</v>
      </c>
      <c r="F17" s="10"/>
    </row>
    <row r="19" spans="2:6" ht="132">
      <c r="B19" s="11" t="s">
        <v>548</v>
      </c>
      <c r="C19" s="12" t="s">
        <v>549</v>
      </c>
      <c r="D19" s="12" t="s">
        <v>550</v>
      </c>
      <c r="E19" s="12" t="s">
        <v>551</v>
      </c>
      <c r="F19" s="13" t="s">
        <v>588</v>
      </c>
    </row>
    <row r="21" spans="2:6" ht="115.5">
      <c r="B21" s="5" t="s">
        <v>592</v>
      </c>
      <c r="C21" s="24" t="s">
        <v>593</v>
      </c>
      <c r="D21" s="6"/>
      <c r="E21" s="6" t="s">
        <v>595</v>
      </c>
      <c r="F21" s="7" t="s">
        <v>596</v>
      </c>
    </row>
    <row r="22" spans="2:6" ht="115.5">
      <c r="B22" s="14" t="s">
        <v>594</v>
      </c>
      <c r="C22" s="15" t="s">
        <v>598</v>
      </c>
      <c r="D22" s="15"/>
      <c r="E22" s="15" t="s">
        <v>611</v>
      </c>
      <c r="F22" s="16" t="s">
        <v>597</v>
      </c>
    </row>
    <row r="23" spans="2:6" ht="49.5">
      <c r="B23" s="14" t="s">
        <v>602</v>
      </c>
      <c r="C23" s="15" t="s">
        <v>601</v>
      </c>
      <c r="D23" s="15"/>
      <c r="E23" s="15" t="s">
        <v>603</v>
      </c>
      <c r="F23" s="16" t="s">
        <v>605</v>
      </c>
    </row>
    <row r="24" spans="2:6" ht="33">
      <c r="B24" s="14" t="s">
        <v>604</v>
      </c>
      <c r="C24" s="15" t="s">
        <v>606</v>
      </c>
      <c r="D24" s="15"/>
      <c r="E24" s="15"/>
      <c r="F24" s="16" t="s">
        <v>607</v>
      </c>
    </row>
    <row r="25" spans="2:6" ht="99">
      <c r="B25" s="8" t="s">
        <v>608</v>
      </c>
      <c r="C25" s="9" t="s">
        <v>609</v>
      </c>
      <c r="D25" s="9"/>
      <c r="E25" s="9" t="s">
        <v>610</v>
      </c>
      <c r="F25" s="10"/>
    </row>
    <row r="27" spans="2:6">
      <c r="B27" s="1" t="s">
        <v>218</v>
      </c>
    </row>
    <row r="28" spans="2:6">
      <c r="B28" s="1" t="s">
        <v>219</v>
      </c>
    </row>
    <row r="30" spans="2:6">
      <c r="B30" s="1" t="s">
        <v>199</v>
      </c>
    </row>
    <row r="31" spans="2:6" ht="33">
      <c r="B31" s="1" t="s">
        <v>194</v>
      </c>
      <c r="C31" s="1" t="s">
        <v>195</v>
      </c>
      <c r="D31" s="1" t="s">
        <v>196</v>
      </c>
    </row>
    <row r="32" spans="2:6" ht="33">
      <c r="B32" s="1" t="s">
        <v>200</v>
      </c>
      <c r="D32" s="1" t="s">
        <v>220</v>
      </c>
    </row>
    <row r="33" spans="2:4">
      <c r="B33" s="1" t="s">
        <v>201</v>
      </c>
    </row>
    <row r="34" spans="2:4">
      <c r="B34" s="1" t="s">
        <v>202</v>
      </c>
    </row>
    <row r="36" spans="2:4">
      <c r="B36" s="1" t="s">
        <v>223</v>
      </c>
    </row>
    <row r="37" spans="2:4">
      <c r="B37" s="1" t="s">
        <v>224</v>
      </c>
      <c r="C37" s="1" t="s">
        <v>225</v>
      </c>
    </row>
    <row r="39" spans="2:4">
      <c r="B39" s="1" t="s">
        <v>203</v>
      </c>
    </row>
    <row r="40" spans="2:4">
      <c r="B40" s="1" t="s">
        <v>204</v>
      </c>
    </row>
    <row r="41" spans="2:4">
      <c r="B41" s="1" t="s">
        <v>205</v>
      </c>
      <c r="D41" s="1" t="s">
        <v>221</v>
      </c>
    </row>
    <row r="42" spans="2:4">
      <c r="B42" s="1" t="s">
        <v>206</v>
      </c>
    </row>
    <row r="43" spans="2:4">
      <c r="B43" s="1" t="s">
        <v>207</v>
      </c>
    </row>
    <row r="45" spans="2:4">
      <c r="B45" s="1" t="s">
        <v>208</v>
      </c>
    </row>
    <row r="46" spans="2:4">
      <c r="B46" s="1" t="s">
        <v>209</v>
      </c>
    </row>
    <row r="47" spans="2:4">
      <c r="B47" s="1" t="s">
        <v>210</v>
      </c>
    </row>
    <row r="48" spans="2:4">
      <c r="B48" s="1" t="s">
        <v>211</v>
      </c>
    </row>
    <row r="49" spans="2:2">
      <c r="B49" s="1" t="s">
        <v>212</v>
      </c>
    </row>
    <row r="50" spans="2:2">
      <c r="B50" s="1" t="s">
        <v>213</v>
      </c>
    </row>
    <row r="52" spans="2:2">
      <c r="B52" s="1" t="s">
        <v>214</v>
      </c>
    </row>
    <row r="53" spans="2:2">
      <c r="B53" s="1" t="s">
        <v>215</v>
      </c>
    </row>
    <row r="54" spans="2:2">
      <c r="B54" s="1" t="s">
        <v>216</v>
      </c>
    </row>
    <row r="55" spans="2:2">
      <c r="B55" s="1" t="s">
        <v>217</v>
      </c>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B1:G24"/>
  <sheetViews>
    <sheetView workbookViewId="0">
      <selection activeCell="C11" sqref="C11"/>
    </sheetView>
  </sheetViews>
  <sheetFormatPr defaultRowHeight="16.5"/>
  <cols>
    <col min="1" max="1" width="3.25" customWidth="1"/>
    <col min="2" max="2" width="17.875" style="1" customWidth="1"/>
    <col min="3" max="3" width="50.25" style="1" customWidth="1"/>
    <col min="4" max="4" width="19" style="1" customWidth="1"/>
    <col min="5" max="5" width="20.375" style="1" customWidth="1"/>
    <col min="6" max="6" width="18" style="1" customWidth="1"/>
    <col min="7" max="7" width="17.25" customWidth="1"/>
  </cols>
  <sheetData>
    <row r="1" spans="2:7">
      <c r="B1" s="1" t="s">
        <v>1</v>
      </c>
      <c r="C1" s="1" t="s">
        <v>2</v>
      </c>
      <c r="D1" s="1" t="s">
        <v>4</v>
      </c>
      <c r="E1" s="1" t="s">
        <v>5</v>
      </c>
      <c r="F1" s="1" t="s">
        <v>8</v>
      </c>
    </row>
    <row r="2" spans="2:7" ht="82.5">
      <c r="B2" s="1" t="s">
        <v>85</v>
      </c>
      <c r="C2" s="1" t="s">
        <v>308</v>
      </c>
      <c r="E2" s="1" t="s">
        <v>228</v>
      </c>
      <c r="F2" s="1" t="s">
        <v>229</v>
      </c>
    </row>
    <row r="3" spans="2:7" ht="33">
      <c r="B3" s="1" t="s">
        <v>86</v>
      </c>
      <c r="C3" s="1" t="s">
        <v>87</v>
      </c>
      <c r="D3" s="1" t="s">
        <v>93</v>
      </c>
    </row>
    <row r="4" spans="2:7" ht="33">
      <c r="B4" s="1" t="s">
        <v>88</v>
      </c>
      <c r="C4" s="1" t="s">
        <v>94</v>
      </c>
      <c r="D4" s="1" t="s">
        <v>89</v>
      </c>
      <c r="E4" s="1" t="s">
        <v>90</v>
      </c>
    </row>
    <row r="5" spans="2:7" ht="33">
      <c r="B5" s="1" t="s">
        <v>92</v>
      </c>
      <c r="C5" s="1" t="s">
        <v>91</v>
      </c>
    </row>
    <row r="6" spans="2:7">
      <c r="B6" s="1" t="s">
        <v>95</v>
      </c>
      <c r="C6" s="1" t="s">
        <v>96</v>
      </c>
      <c r="E6" s="1" t="s">
        <v>97</v>
      </c>
    </row>
    <row r="7" spans="2:7" ht="33">
      <c r="B7" s="1" t="s">
        <v>307</v>
      </c>
      <c r="C7" s="1" t="s">
        <v>309</v>
      </c>
    </row>
    <row r="9" spans="2:7" ht="33">
      <c r="B9" s="1" t="s">
        <v>226</v>
      </c>
      <c r="E9" s="1" t="s">
        <v>227</v>
      </c>
    </row>
    <row r="11" spans="2:7" ht="49.5">
      <c r="B11" s="1" t="s">
        <v>304</v>
      </c>
      <c r="C11" s="1" t="s">
        <v>305</v>
      </c>
      <c r="E11" s="1" t="s">
        <v>306</v>
      </c>
    </row>
    <row r="13" spans="2:7" ht="49.5">
      <c r="B13" s="5" t="s">
        <v>580</v>
      </c>
      <c r="C13" s="6" t="s">
        <v>581</v>
      </c>
      <c r="D13" s="6" t="s">
        <v>582</v>
      </c>
      <c r="E13" s="6" t="s">
        <v>583</v>
      </c>
      <c r="F13" s="6" t="s">
        <v>584</v>
      </c>
      <c r="G13" s="21"/>
    </row>
    <row r="14" spans="2:7" ht="33">
      <c r="B14" s="14"/>
      <c r="C14" s="15" t="s">
        <v>585</v>
      </c>
      <c r="D14" s="15"/>
      <c r="E14" s="15"/>
      <c r="F14" s="15"/>
      <c r="G14" s="20"/>
    </row>
    <row r="15" spans="2:7" ht="103.5" customHeight="1">
      <c r="B15" s="8"/>
      <c r="C15" s="9" t="s">
        <v>589</v>
      </c>
      <c r="D15" s="9"/>
      <c r="E15" s="9"/>
      <c r="F15" s="9"/>
      <c r="G15" s="19"/>
    </row>
    <row r="17" spans="2:7" ht="99">
      <c r="B17" s="5" t="s">
        <v>563</v>
      </c>
      <c r="C17" s="6" t="s">
        <v>574</v>
      </c>
      <c r="D17" s="6" t="s">
        <v>564</v>
      </c>
      <c r="E17" s="6" t="s">
        <v>565</v>
      </c>
      <c r="F17" s="6" t="s">
        <v>566</v>
      </c>
      <c r="G17" s="7" t="s">
        <v>567</v>
      </c>
    </row>
    <row r="18" spans="2:7" ht="82.5">
      <c r="B18" s="14" t="s">
        <v>572</v>
      </c>
      <c r="C18" s="15" t="s">
        <v>576</v>
      </c>
      <c r="D18" s="15"/>
      <c r="E18" s="15"/>
      <c r="F18" s="15"/>
      <c r="G18" s="20"/>
    </row>
    <row r="19" spans="2:7" ht="82.5">
      <c r="B19" s="8" t="s">
        <v>573</v>
      </c>
      <c r="C19" s="9" t="s">
        <v>575</v>
      </c>
      <c r="D19" s="9"/>
      <c r="E19" s="9"/>
      <c r="F19" s="9"/>
      <c r="G19" s="19"/>
    </row>
    <row r="20" spans="2:7" ht="66">
      <c r="B20" s="1" t="s">
        <v>618</v>
      </c>
      <c r="C20" s="1" t="s">
        <v>619</v>
      </c>
      <c r="D20" s="1" t="s">
        <v>620</v>
      </c>
    </row>
    <row r="23" spans="2:7" ht="66">
      <c r="B23" s="5" t="s">
        <v>555</v>
      </c>
      <c r="C23" s="6"/>
      <c r="D23" s="6" t="s">
        <v>556</v>
      </c>
      <c r="E23" s="6" t="s">
        <v>557</v>
      </c>
      <c r="F23" s="6" t="s">
        <v>558</v>
      </c>
      <c r="G23" s="7" t="s">
        <v>559</v>
      </c>
    </row>
    <row r="24" spans="2:7" ht="99">
      <c r="B24" s="8"/>
      <c r="C24" s="9" t="s">
        <v>554</v>
      </c>
      <c r="D24" s="9" t="s">
        <v>560</v>
      </c>
      <c r="E24" s="9" t="s">
        <v>561</v>
      </c>
      <c r="F24" s="9" t="s">
        <v>562</v>
      </c>
      <c r="G24" s="19"/>
    </row>
  </sheetData>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B1:F21"/>
  <sheetViews>
    <sheetView workbookViewId="0">
      <selection activeCell="C14" sqref="C14"/>
    </sheetView>
  </sheetViews>
  <sheetFormatPr defaultRowHeight="16.5"/>
  <cols>
    <col min="2" max="2" width="17.875" style="1" customWidth="1"/>
    <col min="3" max="3" width="45.25" style="1" customWidth="1"/>
    <col min="4" max="4" width="18.125" style="1" customWidth="1"/>
    <col min="5" max="5" width="26.375" style="1" customWidth="1"/>
    <col min="6" max="6" width="18" style="1" customWidth="1"/>
  </cols>
  <sheetData>
    <row r="1" spans="2:6">
      <c r="B1" s="1" t="s">
        <v>2</v>
      </c>
      <c r="C1" s="1" t="s">
        <v>8</v>
      </c>
      <c r="D1" s="1" t="s">
        <v>4</v>
      </c>
      <c r="E1" s="1" t="s">
        <v>5</v>
      </c>
      <c r="F1" s="1" t="s">
        <v>8</v>
      </c>
    </row>
    <row r="2" spans="2:6">
      <c r="B2" s="1" t="s">
        <v>135</v>
      </c>
      <c r="C2" s="1" t="s">
        <v>137</v>
      </c>
    </row>
    <row r="3" spans="2:6">
      <c r="B3" s="1" t="s">
        <v>136</v>
      </c>
      <c r="C3" s="1" t="s">
        <v>138</v>
      </c>
    </row>
    <row r="5" spans="2:6">
      <c r="B5" s="1" t="s">
        <v>139</v>
      </c>
      <c r="C5" s="1" t="s">
        <v>140</v>
      </c>
    </row>
    <row r="7" spans="2:6">
      <c r="B7" s="1" t="s">
        <v>1</v>
      </c>
      <c r="C7" s="1" t="s">
        <v>2</v>
      </c>
      <c r="D7" s="1" t="s">
        <v>4</v>
      </c>
      <c r="E7" s="1" t="s">
        <v>5</v>
      </c>
      <c r="F7" s="1" t="s">
        <v>8</v>
      </c>
    </row>
    <row r="8" spans="2:6">
      <c r="B8" s="1" t="s">
        <v>141</v>
      </c>
    </row>
    <row r="9" spans="2:6" ht="33">
      <c r="B9" s="1" t="s">
        <v>142</v>
      </c>
      <c r="C9" s="4" t="s">
        <v>470</v>
      </c>
      <c r="D9" s="1" t="s">
        <v>144</v>
      </c>
      <c r="E9" s="1" t="s">
        <v>145</v>
      </c>
    </row>
    <row r="10" spans="2:6" ht="66">
      <c r="B10" s="1" t="s">
        <v>143</v>
      </c>
      <c r="C10" s="1" t="s">
        <v>154</v>
      </c>
      <c r="E10" s="1" t="s">
        <v>156</v>
      </c>
    </row>
    <row r="11" spans="2:6" ht="33">
      <c r="B11" s="1" t="s">
        <v>157</v>
      </c>
      <c r="E11" s="1" t="s">
        <v>156</v>
      </c>
    </row>
    <row r="12" spans="2:6" ht="33">
      <c r="B12" s="1" t="s">
        <v>158</v>
      </c>
      <c r="C12" s="1" t="s">
        <v>159</v>
      </c>
      <c r="E12" s="1" t="s">
        <v>161</v>
      </c>
    </row>
    <row r="13" spans="2:6" ht="33">
      <c r="B13" s="1" t="s">
        <v>162</v>
      </c>
      <c r="C13" s="1" t="s">
        <v>164</v>
      </c>
      <c r="D13" s="1" t="s">
        <v>163</v>
      </c>
      <c r="E13" s="1" t="s">
        <v>165</v>
      </c>
    </row>
    <row r="14" spans="2:6" ht="66">
      <c r="B14" s="1" t="s">
        <v>177</v>
      </c>
      <c r="C14" s="1" t="s">
        <v>178</v>
      </c>
      <c r="E14" s="1" t="s">
        <v>179</v>
      </c>
      <c r="F14" s="1" t="s">
        <v>180</v>
      </c>
    </row>
    <row r="19" spans="2:6" ht="33">
      <c r="B19" s="1" t="s">
        <v>146</v>
      </c>
      <c r="D19" s="1" t="s">
        <v>152</v>
      </c>
      <c r="F19" s="1" t="s">
        <v>153</v>
      </c>
    </row>
    <row r="20" spans="2:6" ht="49.5">
      <c r="B20" s="1" t="s">
        <v>151</v>
      </c>
      <c r="C20" s="1" t="s">
        <v>147</v>
      </c>
      <c r="D20" s="1">
        <v>60</v>
      </c>
      <c r="E20" s="1" t="s">
        <v>148</v>
      </c>
      <c r="F20" s="1">
        <f>D20*20/3/25</f>
        <v>16</v>
      </c>
    </row>
    <row r="21" spans="2:6" ht="49.5">
      <c r="C21" s="1" t="s">
        <v>149</v>
      </c>
      <c r="D21" s="1">
        <v>60</v>
      </c>
      <c r="E21" s="1" t="s">
        <v>150</v>
      </c>
      <c r="F21" s="1">
        <f>D21*40/3/25</f>
        <v>32</v>
      </c>
    </row>
  </sheetData>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B2:E14"/>
  <sheetViews>
    <sheetView workbookViewId="0">
      <selection activeCell="B4" sqref="B4"/>
    </sheetView>
  </sheetViews>
  <sheetFormatPr defaultRowHeight="16.5"/>
  <cols>
    <col min="1" max="1" width="2.875" customWidth="1"/>
    <col min="2" max="2" width="54.375" customWidth="1"/>
    <col min="3" max="3" width="45.125" customWidth="1"/>
    <col min="4" max="4" width="36.25" customWidth="1"/>
    <col min="5" max="5" width="18.5" customWidth="1"/>
  </cols>
  <sheetData>
    <row r="2" spans="2:5">
      <c r="B2" s="22" t="s">
        <v>524</v>
      </c>
      <c r="C2" s="21" t="s">
        <v>526</v>
      </c>
    </row>
    <row r="3" spans="2:5" ht="115.5">
      <c r="B3" s="8" t="s">
        <v>525</v>
      </c>
      <c r="C3" s="10" t="s">
        <v>527</v>
      </c>
    </row>
    <row r="5" spans="2:5" s="1" customFormat="1"/>
    <row r="6" spans="2:5" s="1" customFormat="1" ht="33">
      <c r="B6" s="5" t="s">
        <v>528</v>
      </c>
      <c r="C6" s="6" t="s">
        <v>507</v>
      </c>
      <c r="D6" s="6" t="s">
        <v>504</v>
      </c>
      <c r="E6" s="7"/>
    </row>
    <row r="7" spans="2:5" s="1" customFormat="1" ht="66">
      <c r="B7" s="14" t="s">
        <v>529</v>
      </c>
      <c r="C7" s="15" t="s">
        <v>509</v>
      </c>
      <c r="D7" s="15" t="s">
        <v>506</v>
      </c>
      <c r="E7" s="16"/>
    </row>
    <row r="8" spans="2:5" s="1" customFormat="1" ht="49.5">
      <c r="B8" s="14" t="s">
        <v>577</v>
      </c>
      <c r="C8" s="15" t="s">
        <v>508</v>
      </c>
      <c r="D8" s="15" t="s">
        <v>503</v>
      </c>
      <c r="E8" s="16" t="s">
        <v>230</v>
      </c>
    </row>
    <row r="9" spans="2:5" s="1" customFormat="1" ht="66">
      <c r="B9" s="14" t="s">
        <v>531</v>
      </c>
      <c r="C9" s="15" t="s">
        <v>510</v>
      </c>
      <c r="D9" s="15" t="s">
        <v>511</v>
      </c>
      <c r="E9" s="16"/>
    </row>
    <row r="10" spans="2:5" s="1" customFormat="1" ht="33">
      <c r="B10" s="14" t="s">
        <v>530</v>
      </c>
      <c r="C10" s="15" t="s">
        <v>502</v>
      </c>
      <c r="D10" s="15" t="s">
        <v>505</v>
      </c>
      <c r="E10" s="16"/>
    </row>
    <row r="11" spans="2:5">
      <c r="B11" s="8" t="s">
        <v>538</v>
      </c>
      <c r="C11" s="9" t="s">
        <v>539</v>
      </c>
      <c r="D11" s="23"/>
      <c r="E11" s="19"/>
    </row>
    <row r="14" spans="2:5" ht="99">
      <c r="B14" s="18" t="s">
        <v>590</v>
      </c>
      <c r="C14" s="13" t="s">
        <v>591</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F29"/>
  <sheetViews>
    <sheetView workbookViewId="0">
      <selection activeCell="A23" sqref="A23:XFD23"/>
    </sheetView>
  </sheetViews>
  <sheetFormatPr defaultRowHeight="16.5"/>
  <cols>
    <col min="1" max="1" width="3.75" customWidth="1"/>
    <col min="2" max="2" width="17.875" style="1" customWidth="1"/>
    <col min="3" max="3" width="48.5" style="1" customWidth="1"/>
    <col min="4" max="4" width="18.125" style="1" customWidth="1"/>
    <col min="5" max="5" width="32.375" style="1" customWidth="1"/>
    <col min="6" max="6" width="18" style="1" customWidth="1"/>
  </cols>
  <sheetData>
    <row r="1" spans="2:6">
      <c r="B1" s="1" t="s">
        <v>1</v>
      </c>
      <c r="C1" s="1" t="s">
        <v>2</v>
      </c>
      <c r="D1" s="1" t="s">
        <v>4</v>
      </c>
      <c r="E1" s="1" t="s">
        <v>5</v>
      </c>
      <c r="F1" s="1" t="s">
        <v>8</v>
      </c>
    </row>
    <row r="2" spans="2:6">
      <c r="B2" s="1" t="s">
        <v>10</v>
      </c>
      <c r="C2" s="1" t="s">
        <v>11</v>
      </c>
      <c r="E2" s="1" t="s">
        <v>12</v>
      </c>
    </row>
    <row r="3" spans="2:6" ht="33">
      <c r="B3" s="1" t="s">
        <v>104</v>
      </c>
      <c r="C3" s="1" t="s">
        <v>105</v>
      </c>
      <c r="D3" s="1" t="s">
        <v>106</v>
      </c>
      <c r="E3" s="1" t="s">
        <v>107</v>
      </c>
    </row>
    <row r="4" spans="2:6" ht="33">
      <c r="B4" s="1" t="s">
        <v>102</v>
      </c>
      <c r="C4" s="1" t="s">
        <v>108</v>
      </c>
      <c r="D4" s="1" t="s">
        <v>109</v>
      </c>
      <c r="E4" s="1" t="s">
        <v>110</v>
      </c>
    </row>
    <row r="5" spans="2:6">
      <c r="B5" s="1" t="s">
        <v>434</v>
      </c>
      <c r="C5" s="1" t="s">
        <v>435</v>
      </c>
      <c r="D5" s="1" t="s">
        <v>436</v>
      </c>
    </row>
    <row r="6" spans="2:6" ht="33">
      <c r="B6" s="1" t="s">
        <v>103</v>
      </c>
      <c r="C6" s="1" t="s">
        <v>431</v>
      </c>
      <c r="E6" s="1" t="s">
        <v>430</v>
      </c>
    </row>
    <row r="7" spans="2:6" ht="33">
      <c r="B7" s="1" t="s">
        <v>387</v>
      </c>
      <c r="C7" s="1" t="s">
        <v>391</v>
      </c>
      <c r="D7" s="1" t="s">
        <v>388</v>
      </c>
      <c r="E7" s="1" t="s">
        <v>392</v>
      </c>
    </row>
    <row r="8" spans="2:6" ht="49.5">
      <c r="B8" s="1" t="s">
        <v>389</v>
      </c>
      <c r="C8" s="1" t="s">
        <v>390</v>
      </c>
      <c r="D8" s="1" t="s">
        <v>388</v>
      </c>
      <c r="E8" s="1" t="s">
        <v>112</v>
      </c>
    </row>
    <row r="9" spans="2:6" ht="33">
      <c r="B9" s="1" t="s">
        <v>432</v>
      </c>
      <c r="C9" s="1" t="s">
        <v>433</v>
      </c>
    </row>
    <row r="11" spans="2:6" ht="49.5">
      <c r="B11" s="1" t="s">
        <v>453</v>
      </c>
      <c r="C11" s="1" t="s">
        <v>454</v>
      </c>
      <c r="E11" s="1" t="s">
        <v>455</v>
      </c>
    </row>
    <row r="12" spans="2:6" ht="49.5">
      <c r="B12" s="1" t="s">
        <v>663</v>
      </c>
      <c r="C12" s="1" t="s">
        <v>665</v>
      </c>
      <c r="E12" s="1" t="s">
        <v>664</v>
      </c>
    </row>
    <row r="15" spans="2:6" ht="66">
      <c r="B15" s="25" t="s">
        <v>632</v>
      </c>
      <c r="C15" s="1" t="s">
        <v>631</v>
      </c>
      <c r="E15" s="4" t="s">
        <v>633</v>
      </c>
    </row>
    <row r="16" spans="2:6">
      <c r="B16" s="1" t="s">
        <v>114</v>
      </c>
      <c r="E16" s="1" t="s">
        <v>113</v>
      </c>
    </row>
    <row r="17" spans="2:6">
      <c r="B17" s="1" t="s">
        <v>115</v>
      </c>
      <c r="E17" s="1" t="s">
        <v>394</v>
      </c>
    </row>
    <row r="18" spans="2:6" ht="49.5">
      <c r="B18" s="1" t="s">
        <v>395</v>
      </c>
      <c r="C18" s="1" t="s">
        <v>396</v>
      </c>
      <c r="E18" s="1" t="s">
        <v>429</v>
      </c>
    </row>
    <row r="19" spans="2:6">
      <c r="B19" s="1" t="s">
        <v>397</v>
      </c>
      <c r="C19" s="1" t="s">
        <v>398</v>
      </c>
    </row>
    <row r="20" spans="2:6" ht="33">
      <c r="B20" s="1" t="s">
        <v>399</v>
      </c>
      <c r="C20" s="1" t="s">
        <v>400</v>
      </c>
      <c r="E20" s="1" t="s">
        <v>401</v>
      </c>
      <c r="F20" s="1" t="s">
        <v>402</v>
      </c>
    </row>
    <row r="21" spans="2:6" ht="49.5">
      <c r="B21" s="1" t="s">
        <v>403</v>
      </c>
      <c r="C21" s="1" t="s">
        <v>404</v>
      </c>
      <c r="E21" s="1" t="s">
        <v>406</v>
      </c>
      <c r="F21" s="1" t="s">
        <v>405</v>
      </c>
    </row>
    <row r="22" spans="2:6">
      <c r="B22" s="1" t="s">
        <v>407</v>
      </c>
      <c r="C22" s="1" t="s">
        <v>408</v>
      </c>
      <c r="E22" s="1" t="s">
        <v>409</v>
      </c>
    </row>
    <row r="25" spans="2:6" ht="66">
      <c r="B25" s="1" t="s">
        <v>266</v>
      </c>
      <c r="C25" s="4" t="s">
        <v>267</v>
      </c>
      <c r="E25" s="1" t="s">
        <v>265</v>
      </c>
    </row>
    <row r="26" spans="2:6" ht="148.5">
      <c r="B26" s="1" t="s">
        <v>621</v>
      </c>
      <c r="C26" s="1" t="s">
        <v>622</v>
      </c>
    </row>
    <row r="29" spans="2:6">
      <c r="B29" s="1" t="s">
        <v>540</v>
      </c>
    </row>
  </sheetData>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B2:F28"/>
  <sheetViews>
    <sheetView workbookViewId="0">
      <selection activeCell="C12" sqref="C12"/>
    </sheetView>
  </sheetViews>
  <sheetFormatPr defaultRowHeight="16.5"/>
  <cols>
    <col min="1" max="1" width="4" customWidth="1"/>
    <col min="2" max="2" width="16.625" style="1" customWidth="1"/>
    <col min="3" max="3" width="59" style="1" customWidth="1"/>
    <col min="4" max="4" width="37" style="1" customWidth="1"/>
    <col min="5" max="5" width="18.125" style="1" customWidth="1"/>
    <col min="6" max="6" width="18" style="1" customWidth="1"/>
  </cols>
  <sheetData>
    <row r="2" spans="2:4" ht="33">
      <c r="B2" s="1" t="s">
        <v>372</v>
      </c>
      <c r="C2" s="1" t="s">
        <v>373</v>
      </c>
      <c r="D2" s="1" t="s">
        <v>375</v>
      </c>
    </row>
    <row r="3" spans="2:4">
      <c r="B3" s="1" t="s">
        <v>374</v>
      </c>
      <c r="C3" s="1" t="s">
        <v>376</v>
      </c>
      <c r="D3" s="1" t="s">
        <v>377</v>
      </c>
    </row>
    <row r="4" spans="2:4" ht="33">
      <c r="B4" s="1" t="s">
        <v>378</v>
      </c>
      <c r="C4" s="1" t="s">
        <v>379</v>
      </c>
    </row>
    <row r="5" spans="2:4" ht="82.5">
      <c r="B5" s="1" t="s">
        <v>380</v>
      </c>
      <c r="C5" s="1" t="s">
        <v>381</v>
      </c>
      <c r="D5" s="1" t="s">
        <v>382</v>
      </c>
    </row>
    <row r="12" spans="2:4" ht="33">
      <c r="B12" s="1" t="s">
        <v>636</v>
      </c>
      <c r="C12" s="1" t="s">
        <v>637</v>
      </c>
    </row>
    <row r="14" spans="2:4">
      <c r="B14" s="1" t="s">
        <v>15</v>
      </c>
    </row>
    <row r="15" spans="2:4" ht="49.5">
      <c r="B15" s="1" t="s">
        <v>322</v>
      </c>
      <c r="C15" s="1" t="s">
        <v>324</v>
      </c>
    </row>
    <row r="16" spans="2:4" ht="33">
      <c r="B16" s="1" t="s">
        <v>323</v>
      </c>
      <c r="C16" s="1" t="s">
        <v>325</v>
      </c>
    </row>
    <row r="18" spans="2:4">
      <c r="B18" s="1" t="s">
        <v>326</v>
      </c>
    </row>
    <row r="19" spans="2:4">
      <c r="B19" s="1" t="s">
        <v>327</v>
      </c>
      <c r="C19" s="1" t="s">
        <v>332</v>
      </c>
    </row>
    <row r="20" spans="2:4">
      <c r="B20" s="1" t="s">
        <v>328</v>
      </c>
      <c r="C20" s="1" t="s">
        <v>333</v>
      </c>
    </row>
    <row r="21" spans="2:4">
      <c r="B21" s="1" t="s">
        <v>329</v>
      </c>
      <c r="C21" s="1" t="s">
        <v>334</v>
      </c>
    </row>
    <row r="22" spans="2:4">
      <c r="B22" s="1" t="s">
        <v>330</v>
      </c>
      <c r="C22" s="1" t="s">
        <v>335</v>
      </c>
    </row>
    <row r="23" spans="2:4">
      <c r="B23" s="1" t="s">
        <v>331</v>
      </c>
      <c r="C23" s="1" t="s">
        <v>336</v>
      </c>
    </row>
    <row r="25" spans="2:4">
      <c r="B25" s="1" t="s">
        <v>5</v>
      </c>
    </row>
    <row r="26" spans="2:4" ht="49.5">
      <c r="B26" s="1" t="s">
        <v>337</v>
      </c>
      <c r="C26" s="1" t="s">
        <v>338</v>
      </c>
      <c r="D26" s="1" t="s">
        <v>339</v>
      </c>
    </row>
    <row r="27" spans="2:4">
      <c r="B27" s="1" t="s">
        <v>340</v>
      </c>
    </row>
    <row r="28" spans="2:4" ht="66">
      <c r="B28" s="1" t="s">
        <v>341</v>
      </c>
      <c r="C28" s="1" t="s">
        <v>342</v>
      </c>
    </row>
  </sheetData>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B1:F18"/>
  <sheetViews>
    <sheetView workbookViewId="0">
      <selection activeCell="C14" sqref="C14"/>
    </sheetView>
  </sheetViews>
  <sheetFormatPr defaultRowHeight="16.5"/>
  <cols>
    <col min="2" max="2" width="17.875" style="1" customWidth="1"/>
    <col min="3" max="3" width="45.25" style="1" customWidth="1"/>
    <col min="4" max="4" width="18.125" style="1" customWidth="1"/>
    <col min="5" max="5" width="24.5" style="1" customWidth="1"/>
    <col min="6" max="6" width="18" style="1" customWidth="1"/>
  </cols>
  <sheetData>
    <row r="1" spans="2:6">
      <c r="B1" s="1" t="s">
        <v>1</v>
      </c>
      <c r="C1" s="1" t="s">
        <v>2</v>
      </c>
      <c r="D1" s="1" t="s">
        <v>4</v>
      </c>
      <c r="E1" s="1" t="s">
        <v>5</v>
      </c>
      <c r="F1" s="1" t="s">
        <v>8</v>
      </c>
    </row>
    <row r="2" spans="2:6" ht="82.5">
      <c r="B2" s="1" t="s">
        <v>0</v>
      </c>
      <c r="C2" s="1" t="s">
        <v>3</v>
      </c>
      <c r="D2" s="1" t="s">
        <v>6</v>
      </c>
      <c r="E2" s="1" t="s">
        <v>7</v>
      </c>
      <c r="F2" s="1" t="s">
        <v>9</v>
      </c>
    </row>
    <row r="3" spans="2:6" ht="33">
      <c r="B3" s="1" t="s">
        <v>71</v>
      </c>
      <c r="C3" s="1" t="s">
        <v>72</v>
      </c>
      <c r="E3" s="1" t="s">
        <v>77</v>
      </c>
    </row>
    <row r="4" spans="2:6" ht="49.5">
      <c r="B4" s="1" t="s">
        <v>73</v>
      </c>
      <c r="C4" s="1" t="s">
        <v>74</v>
      </c>
      <c r="D4" s="1" t="s">
        <v>76</v>
      </c>
      <c r="E4" s="1" t="s">
        <v>75</v>
      </c>
    </row>
    <row r="5" spans="2:6">
      <c r="B5" s="1" t="s">
        <v>98</v>
      </c>
      <c r="C5" s="1" t="s">
        <v>99</v>
      </c>
      <c r="D5" s="1" t="s">
        <v>100</v>
      </c>
      <c r="E5" s="1" t="s">
        <v>101</v>
      </c>
    </row>
    <row r="10" spans="2:6" ht="66">
      <c r="B10" s="1" t="s">
        <v>441</v>
      </c>
      <c r="C10" s="1" t="s">
        <v>442</v>
      </c>
      <c r="E10" s="1" t="s">
        <v>625</v>
      </c>
    </row>
    <row r="11" spans="2:6" ht="33">
      <c r="C11" s="1" t="s">
        <v>443</v>
      </c>
    </row>
    <row r="12" spans="2:6" ht="33">
      <c r="B12" s="1" t="s">
        <v>444</v>
      </c>
      <c r="C12" s="1" t="s">
        <v>445</v>
      </c>
      <c r="E12" s="1" t="s">
        <v>449</v>
      </c>
    </row>
    <row r="13" spans="2:6" ht="33">
      <c r="B13" s="1" t="s">
        <v>446</v>
      </c>
      <c r="C13" s="1" t="s">
        <v>447</v>
      </c>
      <c r="E13" s="1" t="s">
        <v>448</v>
      </c>
    </row>
    <row r="14" spans="2:6" ht="49.5">
      <c r="B14" s="1" t="s">
        <v>450</v>
      </c>
      <c r="C14" s="1" t="s">
        <v>451</v>
      </c>
      <c r="E14" s="1" t="s">
        <v>452</v>
      </c>
    </row>
    <row r="16" spans="2:6" ht="198">
      <c r="B16" s="1" t="s">
        <v>516</v>
      </c>
      <c r="C16" s="1" t="s">
        <v>662</v>
      </c>
      <c r="D16" s="1" t="s">
        <v>522</v>
      </c>
      <c r="E16" s="1" t="s">
        <v>521</v>
      </c>
    </row>
    <row r="17" spans="2:3" ht="115.5">
      <c r="B17" s="1" t="s">
        <v>517</v>
      </c>
      <c r="C17" s="1" t="s">
        <v>518</v>
      </c>
    </row>
    <row r="18" spans="2:3" ht="99">
      <c r="B18" s="1" t="s">
        <v>519</v>
      </c>
      <c r="C18" s="1" t="s">
        <v>520</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15</vt:i4>
      </vt:variant>
    </vt:vector>
  </HeadingPairs>
  <TitlesOfParts>
    <vt:vector size="15" baseType="lpstr">
      <vt:lpstr>루틴</vt:lpstr>
      <vt:lpstr>증상</vt:lpstr>
      <vt:lpstr>GI</vt:lpstr>
      <vt:lpstr>순환기</vt:lpstr>
      <vt:lpstr>호흡기</vt:lpstr>
      <vt:lpstr>내분비</vt:lpstr>
      <vt:lpstr>피부과</vt:lpstr>
      <vt:lpstr>통증</vt:lpstr>
      <vt:lpstr>신경과</vt:lpstr>
      <vt:lpstr>안과</vt:lpstr>
      <vt:lpstr>비뇨</vt:lpstr>
      <vt:lpstr>산부인과</vt:lpstr>
      <vt:lpstr>예방접종</vt:lpstr>
      <vt:lpstr>약물관련</vt:lpstr>
      <vt:lpstr>약 배설</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양산</dc:creator>
  <cp:lastModifiedBy>양산</cp:lastModifiedBy>
  <dcterms:created xsi:type="dcterms:W3CDTF">2014-04-24T04:24:46Z</dcterms:created>
  <dcterms:modified xsi:type="dcterms:W3CDTF">2015-06-11T08:41:11Z</dcterms:modified>
</cp:coreProperties>
</file>